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https://onsw.sharepoint.com/sites/administration/Shared Documents/Expenses/"/>
    </mc:Choice>
  </mc:AlternateContent>
  <xr:revisionPtr revIDLastSave="18" documentId="8_{6D93A884-706E-42F8-878E-00C21768C1A6}" xr6:coauthVersionLast="47" xr6:coauthVersionMax="47" xr10:uidLastSave="{FB9DB313-115B-419E-8E99-178EFE540D57}"/>
  <bookViews>
    <workbookView xWindow="-108" yWindow="-108" windowWidth="23256" windowHeight="12456" xr2:uid="{00000000-000D-0000-FFFF-FFFF00000000}"/>
  </bookViews>
  <sheets>
    <sheet name="Form_Not Many Lines" sheetId="4" r:id="rId1"/>
    <sheet name="Form_Lots of Lines" sheetId="1" r:id="rId2"/>
    <sheet name="Where and what to Email" sheetId="5" r:id="rId3"/>
    <sheet name="Data" sheetId="2" state="hidden" r:id="rId4"/>
  </sheets>
  <definedNames>
    <definedName name="Activity">Data!$D$3:$D$12</definedName>
    <definedName name="Admin">Data!$L$3:$L$7</definedName>
    <definedName name="Belanglo">Data!$J$3:$J$4</definedName>
    <definedName name="Development">Data!$E$3:$E$9</definedName>
    <definedName name="Grants">Data!$K$3:$K$12</definedName>
    <definedName name="Junior_Squad">Data!$I$3:$I$4</definedName>
    <definedName name="Other">Data!$M$3:$M$7</definedName>
    <definedName name="_xlnm.Print_Area" localSheetId="0">'Form_Not Many Lines'!$A$1:$L$22</definedName>
    <definedName name="Promotion">Data!$F$3:$F$8</definedName>
    <definedName name="Schools_Team">Data!$G$3:$G$4</definedName>
    <definedName name="Senior_Squad">Data!$H$3:$H$4</definedName>
    <definedName name="Stingers">Data!$H$3:$H$4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4" l="1"/>
  <c r="G10" i="4"/>
  <c r="G11" i="4"/>
  <c r="G12" i="4"/>
  <c r="E7" i="4"/>
  <c r="F7" i="4" s="1"/>
  <c r="E8" i="4"/>
  <c r="F8" i="4" s="1"/>
  <c r="E9" i="4"/>
  <c r="F9" i="4" s="1"/>
  <c r="G9" i="4"/>
  <c r="E10" i="4"/>
  <c r="F10" i="4"/>
  <c r="E11" i="4"/>
  <c r="F11" i="4" s="1"/>
  <c r="E12" i="4"/>
  <c r="F12" i="4" s="1"/>
  <c r="D14" i="4"/>
  <c r="E7" i="1"/>
  <c r="F7" i="1" s="1"/>
  <c r="E11" i="1"/>
  <c r="F11" i="1" s="1"/>
  <c r="G38" i="1"/>
  <c r="G37" i="1"/>
  <c r="G36" i="1"/>
  <c r="G35" i="1"/>
  <c r="G34" i="1"/>
  <c r="G33" i="1"/>
  <c r="G32" i="1"/>
  <c r="G31" i="1"/>
  <c r="G30" i="1"/>
  <c r="G29" i="1"/>
  <c r="G28" i="1"/>
  <c r="G27" i="1"/>
  <c r="G26" i="1"/>
  <c r="G25" i="1"/>
  <c r="G24" i="1"/>
  <c r="G23" i="1"/>
  <c r="G22" i="1"/>
  <c r="G21" i="1"/>
  <c r="G20" i="1"/>
  <c r="G19" i="1"/>
  <c r="G18" i="1"/>
  <c r="G17" i="1"/>
  <c r="G16" i="1"/>
  <c r="G14" i="1"/>
  <c r="G13" i="1"/>
  <c r="G12" i="1"/>
  <c r="G11" i="1"/>
  <c r="G10" i="1"/>
  <c r="G9" i="1"/>
  <c r="G8" i="1"/>
  <c r="G7" i="1"/>
  <c r="D40" i="1"/>
  <c r="E38" i="1"/>
  <c r="F38" i="1" s="1"/>
  <c r="I38" i="1" s="1"/>
  <c r="H38" i="1" s="1"/>
  <c r="E37" i="1"/>
  <c r="F37" i="1" s="1"/>
  <c r="E36" i="1"/>
  <c r="F36" i="1" s="1"/>
  <c r="E35" i="1"/>
  <c r="F35" i="1" s="1"/>
  <c r="I35" i="1" s="1"/>
  <c r="E34" i="1"/>
  <c r="F34" i="1"/>
  <c r="E33" i="1"/>
  <c r="F33" i="1" s="1"/>
  <c r="E32" i="1"/>
  <c r="F32" i="1" s="1"/>
  <c r="E31" i="1"/>
  <c r="F31" i="1"/>
  <c r="I31" i="1" s="1"/>
  <c r="H31" i="1" s="1"/>
  <c r="E30" i="1"/>
  <c r="F30" i="1" s="1"/>
  <c r="I30" i="1" s="1"/>
  <c r="H30" i="1" s="1"/>
  <c r="E29" i="1"/>
  <c r="F29" i="1" s="1"/>
  <c r="I29" i="1" s="1"/>
  <c r="E28" i="1"/>
  <c r="F28" i="1" s="1"/>
  <c r="I28" i="1" s="1"/>
  <c r="H28" i="1" s="1"/>
  <c r="E27" i="1"/>
  <c r="F27" i="1" s="1"/>
  <c r="I27" i="1" s="1"/>
  <c r="E26" i="1"/>
  <c r="F26" i="1" s="1"/>
  <c r="E25" i="1"/>
  <c r="F25" i="1"/>
  <c r="I25" i="1" s="1"/>
  <c r="E24" i="1"/>
  <c r="F24" i="1" s="1"/>
  <c r="E23" i="1"/>
  <c r="F23" i="1" s="1"/>
  <c r="I23" i="1" s="1"/>
  <c r="E22" i="1"/>
  <c r="F22" i="1"/>
  <c r="I22" i="1" s="1"/>
  <c r="H22" i="1" s="1"/>
  <c r="E21" i="1"/>
  <c r="F21" i="1" s="1"/>
  <c r="I21" i="1" s="1"/>
  <c r="H21" i="1" s="1"/>
  <c r="E20" i="1"/>
  <c r="F20" i="1" s="1"/>
  <c r="I20" i="1" s="1"/>
  <c r="H20" i="1" s="1"/>
  <c r="E19" i="1"/>
  <c r="F19" i="1"/>
  <c r="I19" i="1" s="1"/>
  <c r="H19" i="1" s="1"/>
  <c r="E18" i="1"/>
  <c r="F18" i="1" s="1"/>
  <c r="E17" i="1"/>
  <c r="F17" i="1" s="1"/>
  <c r="I17" i="1" s="1"/>
  <c r="E16" i="1"/>
  <c r="F16" i="1" s="1"/>
  <c r="E15" i="1"/>
  <c r="F15" i="1" s="1"/>
  <c r="I15" i="1" s="1"/>
  <c r="H15" i="1" s="1"/>
  <c r="E14" i="1"/>
  <c r="F14" i="1" s="1"/>
  <c r="E13" i="1"/>
  <c r="F13" i="1" s="1"/>
  <c r="I13" i="1" s="1"/>
  <c r="H13" i="1" s="1"/>
  <c r="E12" i="1"/>
  <c r="F12" i="1" s="1"/>
  <c r="E10" i="1"/>
  <c r="F10" i="1" s="1"/>
  <c r="I10" i="1" s="1"/>
  <c r="E9" i="1"/>
  <c r="F9" i="1" s="1"/>
  <c r="E8" i="1"/>
  <c r="F8" i="1" s="1"/>
  <c r="I11" i="1" l="1"/>
  <c r="H11" i="1" s="1"/>
  <c r="I9" i="1"/>
  <c r="H9" i="1" s="1"/>
  <c r="I18" i="1"/>
  <c r="H18" i="1" s="1"/>
  <c r="I7" i="1"/>
  <c r="H7" i="1" s="1"/>
  <c r="I16" i="1"/>
  <c r="H16" i="1" s="1"/>
  <c r="H29" i="1"/>
  <c r="H35" i="1"/>
  <c r="H23" i="1"/>
  <c r="H17" i="1"/>
  <c r="I24" i="1"/>
  <c r="H24" i="1" s="1"/>
  <c r="I32" i="1"/>
  <c r="H32" i="1" s="1"/>
  <c r="I36" i="1"/>
  <c r="H36" i="1" s="1"/>
  <c r="I33" i="1"/>
  <c r="H33" i="1" s="1"/>
  <c r="I37" i="1"/>
  <c r="H37" i="1" s="1"/>
  <c r="I26" i="1"/>
  <c r="H26" i="1" s="1"/>
  <c r="I34" i="1"/>
  <c r="H34" i="1" s="1"/>
  <c r="I14" i="1"/>
  <c r="H14" i="1" s="1"/>
  <c r="I9" i="4"/>
  <c r="H9" i="4"/>
  <c r="I8" i="4"/>
  <c r="H8" i="4" s="1"/>
  <c r="I12" i="1"/>
  <c r="H12" i="1" s="1"/>
  <c r="F40" i="1"/>
  <c r="I11" i="4"/>
  <c r="H11" i="4" s="1"/>
  <c r="F14" i="4"/>
  <c r="I7" i="4"/>
  <c r="H7" i="4" s="1"/>
  <c r="I8" i="1"/>
  <c r="I12" i="4"/>
  <c r="H12" i="4" s="1"/>
  <c r="I10" i="4"/>
  <c r="H10" i="4" s="1"/>
  <c r="H25" i="1"/>
  <c r="H27" i="1"/>
  <c r="H10" i="1"/>
  <c r="H14" i="4" l="1"/>
  <c r="I40" i="1"/>
  <c r="H8" i="1"/>
  <c r="H40" i="1" s="1"/>
  <c r="I14" i="4"/>
</calcChain>
</file>

<file path=xl/sharedStrings.xml><?xml version="1.0" encoding="utf-8"?>
<sst xmlns="http://schemas.openxmlformats.org/spreadsheetml/2006/main" count="165" uniqueCount="76">
  <si>
    <t>Date dd/mm/yy</t>
  </si>
  <si>
    <t>Currency</t>
  </si>
  <si>
    <t>Currency Gross Amount</t>
  </si>
  <si>
    <t>Exchange Rate</t>
  </si>
  <si>
    <t>GBP</t>
  </si>
  <si>
    <t>AUD</t>
  </si>
  <si>
    <t>TOTAL</t>
  </si>
  <si>
    <t>USD</t>
  </si>
  <si>
    <t>EUR</t>
  </si>
  <si>
    <t>NZD</t>
  </si>
  <si>
    <t>Other</t>
  </si>
  <si>
    <t>AUD Gross  Amount</t>
  </si>
  <si>
    <t>GST rate</t>
  </si>
  <si>
    <t>GST amount</t>
  </si>
  <si>
    <t>AUD Net Amount</t>
  </si>
  <si>
    <t>Currencies</t>
  </si>
  <si>
    <t>Signed:</t>
  </si>
  <si>
    <t>Name</t>
  </si>
  <si>
    <t>Activity</t>
  </si>
  <si>
    <t>Schools Team</t>
  </si>
  <si>
    <t>Junior Squad</t>
  </si>
  <si>
    <t>Belanglo</t>
  </si>
  <si>
    <t>Coaching</t>
  </si>
  <si>
    <t>Equipment</t>
  </si>
  <si>
    <t>Facility fees</t>
  </si>
  <si>
    <t>Mapping</t>
  </si>
  <si>
    <t>Printing</t>
  </si>
  <si>
    <t>Expenses</t>
  </si>
  <si>
    <t>Uniforms</t>
  </si>
  <si>
    <t>Admin</t>
  </si>
  <si>
    <t>Development</t>
  </si>
  <si>
    <t>Eventor</t>
  </si>
  <si>
    <t>ISP fees</t>
  </si>
  <si>
    <t>Postage</t>
  </si>
  <si>
    <t>Awards</t>
  </si>
  <si>
    <t>Schools_Team</t>
  </si>
  <si>
    <t>Junior_Squad</t>
  </si>
  <si>
    <t>Orienteering NSW Expenses Claim</t>
  </si>
  <si>
    <t>Description (copies of receipts should be attached)</t>
  </si>
  <si>
    <t xml:space="preserve">  ----Select----</t>
  </si>
  <si>
    <t>Stingers</t>
  </si>
  <si>
    <t>Event(s)
 (if applicable)</t>
  </si>
  <si>
    <t>Promotion</t>
  </si>
  <si>
    <t>Please type your name here</t>
  </si>
  <si>
    <t>Grants</t>
  </si>
  <si>
    <t>Sports Recovery</t>
  </si>
  <si>
    <t>ASC Corp Cup</t>
  </si>
  <si>
    <t>ASC Port Mac</t>
  </si>
  <si>
    <t>ASC PermCour</t>
  </si>
  <si>
    <t>ASC W.Market</t>
  </si>
  <si>
    <t>ASC UH Expan</t>
  </si>
  <si>
    <t>ASC S.Market</t>
  </si>
  <si>
    <t>ASC Comm.C</t>
  </si>
  <si>
    <t>Date     dd/mm/yy</t>
  </si>
  <si>
    <t>1)</t>
  </si>
  <si>
    <t>i)</t>
  </si>
  <si>
    <t>ii)</t>
  </si>
  <si>
    <t>2)</t>
  </si>
  <si>
    <r>
      <t xml:space="preserve">Email to </t>
    </r>
    <r>
      <rPr>
        <b/>
        <sz val="11"/>
        <color rgb="FF0070C0"/>
        <rFont val="Arial"/>
        <family val="2"/>
      </rPr>
      <t>finance@onsw.asn.au</t>
    </r>
    <r>
      <rPr>
        <b/>
        <sz val="11"/>
        <rFont val="Arial"/>
        <family val="2"/>
      </rPr>
      <t xml:space="preserve"> </t>
    </r>
    <r>
      <rPr>
        <b/>
        <i/>
        <sz val="11"/>
        <rFont val="Arial"/>
        <family val="2"/>
      </rPr>
      <t>only</t>
    </r>
    <r>
      <rPr>
        <b/>
        <sz val="11"/>
        <rFont val="Arial"/>
        <family val="2"/>
      </rPr>
      <t>.</t>
    </r>
  </si>
  <si>
    <r>
      <rPr>
        <b/>
        <sz val="11"/>
        <color rgb="FF0070C0"/>
        <rFont val="Arial"/>
        <family val="2"/>
      </rPr>
      <t>Please do not</t>
    </r>
    <r>
      <rPr>
        <sz val="11"/>
        <rFont val="Arial"/>
        <family val="2"/>
      </rPr>
      <t xml:space="preserve"> cc Development, Admin, Finance Director or anybody else.  It does not make it a "sure bet" that your claim will be seen, instead it creates confusion as to who should be processing what. Your ONSW Staff work very hard. Please trust them to get it right for you.</t>
    </r>
  </si>
  <si>
    <t>A/C No:</t>
  </si>
  <si>
    <t>A/C Name:</t>
  </si>
  <si>
    <t>Bank:</t>
  </si>
  <si>
    <t>BSB:</t>
  </si>
  <si>
    <r>
      <rPr>
        <b/>
        <sz val="11"/>
        <color theme="1"/>
        <rFont val="Arial"/>
        <family val="2"/>
      </rPr>
      <t>Email to the Finance Officer at</t>
    </r>
    <r>
      <rPr>
        <sz val="11"/>
        <color theme="1"/>
        <rFont val="Arial"/>
        <family val="2"/>
      </rPr>
      <t xml:space="preserve"> finance@onsw.asn.au or send to PO Box 3379, North Strathfield, 2137 </t>
    </r>
  </si>
  <si>
    <r>
      <rPr>
        <b/>
        <sz val="11"/>
        <color theme="1"/>
        <rFont val="Arial"/>
        <family val="2"/>
      </rPr>
      <t>Email to the Finance Officer at</t>
    </r>
    <r>
      <rPr>
        <sz val="11"/>
        <color theme="1"/>
        <rFont val="Arial"/>
        <family val="2"/>
      </rPr>
      <t xml:space="preserve"> </t>
    </r>
    <r>
      <rPr>
        <u/>
        <sz val="11"/>
        <color theme="1"/>
        <rFont val="Arial"/>
        <family val="2"/>
      </rPr>
      <t>finance@onsw.asn.au</t>
    </r>
    <r>
      <rPr>
        <sz val="11"/>
        <color theme="1"/>
        <rFont val="Arial"/>
        <family val="2"/>
      </rPr>
      <t xml:space="preserve"> or send to PO Box 3379, North Strathfield, 2137 </t>
    </r>
  </si>
  <si>
    <t>Date Emailed</t>
  </si>
  <si>
    <t>dd/mm/yyyy</t>
  </si>
  <si>
    <t>Description of Activity</t>
  </si>
  <si>
    <t>Where To Email this Form</t>
  </si>
  <si>
    <t>Ensure all receipts/proof of payment (not unpaid invoices) are attached to the email as well.</t>
  </si>
  <si>
    <t>If there are items both with and without GST, please separate these on the form</t>
  </si>
  <si>
    <t>3)</t>
  </si>
  <si>
    <r>
      <rPr>
        <b/>
        <sz val="11"/>
        <color theme="1"/>
        <rFont val="Arial"/>
        <family val="2"/>
      </rPr>
      <t>NOTE</t>
    </r>
    <r>
      <rPr>
        <sz val="11"/>
        <color theme="1"/>
        <rFont val="Arial"/>
        <family val="2"/>
      </rPr>
      <t>: If a receipt includes items with and without GST please ensure they are on separate lines</t>
    </r>
  </si>
  <si>
    <r>
      <t xml:space="preserve">Please </t>
    </r>
    <r>
      <rPr>
        <b/>
        <u/>
        <sz val="11"/>
        <rFont val="Arial"/>
        <family val="2"/>
      </rPr>
      <t>pdf</t>
    </r>
    <r>
      <rPr>
        <sz val="11"/>
        <rFont val="Arial"/>
        <family val="2"/>
      </rPr>
      <t xml:space="preserve"> your completed form prior to sending.</t>
    </r>
  </si>
  <si>
    <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</si>
</sst>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d/mm/yy;@"/>
    <numFmt numFmtId="165" formatCode="#,##0.0000"/>
    <numFmt numFmtId="166" formatCode="[$-C09]dd\-mmm\-yy;@"/>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0"/>
      <color indexed="9"/>
      <name val="Arial"/>
      <family val="2"/>
    </font>
    <font>
      <b/>
      <sz val="11"/>
      <color indexed="9"/>
      <name val="Arial"/>
      <family val="2"/>
    </font>
    <font>
      <sz val="11"/>
      <name val="Arial"/>
      <family val="2"/>
    </font>
    <font>
      <b/>
      <sz val="11"/>
      <name val="Arial"/>
      <family val="2"/>
    </font>
    <font>
      <b/>
      <sz val="12"/>
      <name val="Arial"/>
      <family val="2"/>
    </font>
    <font>
      <sz val="12"/>
      <name val="Arial"/>
      <family val="2"/>
    </font>
    <font>
      <sz val="11"/>
      <color theme="1"/>
      <name val="Arial"/>
      <family val="2"/>
    </font>
    <font>
      <b/>
      <sz val="11"/>
      <color theme="1"/>
      <name val="Arial"/>
      <family val="2"/>
    </font>
    <font>
      <b/>
      <sz val="14"/>
      <name val="Arial"/>
      <family val="2"/>
    </font>
    <font>
      <b/>
      <sz val="20"/>
      <name val="Arial"/>
      <family val="2"/>
    </font>
    <font>
      <i/>
      <sz val="14"/>
      <color theme="1"/>
      <name val="Arial"/>
      <family val="2"/>
    </font>
    <font>
      <b/>
      <sz val="12"/>
      <color indexed="9"/>
      <name val="Arial"/>
      <family val="2"/>
    </font>
    <font>
      <sz val="14"/>
      <name val="Arial"/>
      <family val="2"/>
    </font>
    <font>
      <b/>
      <sz val="22"/>
      <name val="Arial"/>
      <family val="2"/>
    </font>
    <font>
      <i/>
      <sz val="12"/>
      <name val="Arial"/>
      <family val="2"/>
    </font>
    <font>
      <b/>
      <u/>
      <sz val="12"/>
      <name val="Arial"/>
      <family val="2"/>
    </font>
    <font>
      <sz val="6"/>
      <name val="Arial"/>
      <family val="2"/>
    </font>
    <font>
      <b/>
      <u/>
      <sz val="6"/>
      <name val="Arial"/>
      <family val="2"/>
    </font>
    <font>
      <b/>
      <sz val="11"/>
      <color rgb="FF0070C0"/>
      <name val="Arial"/>
      <family val="2"/>
    </font>
    <font>
      <b/>
      <i/>
      <sz val="11"/>
      <name val="Arial"/>
      <family val="2"/>
    </font>
    <font>
      <b/>
      <u/>
      <sz val="11"/>
      <name val="Arial"/>
      <family val="2"/>
    </font>
    <font>
      <sz val="12"/>
      <color theme="1"/>
      <name val="Arial"/>
      <family val="2"/>
    </font>
    <font>
      <u/>
      <sz val="11"/>
      <color theme="1"/>
      <name val="Arial"/>
      <family val="2"/>
    </font>
    <font>
      <i/>
      <sz val="11"/>
      <name val="Arial"/>
      <family val="2"/>
    </font>
  </fonts>
  <fills count="5">
    <fill>
      <patternFill patternType="none"/>
    </fill>
    <fill>
      <patternFill patternType="gray125"/>
    </fill>
    <fill>
      <patternFill patternType="solid">
        <fgColor rgb="FF363466"/>
        <bgColor indexed="64"/>
      </patternFill>
    </fill>
    <fill>
      <patternFill patternType="solid">
        <fgColor theme="0"/>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6">
    <xf numFmtId="0" fontId="0" fillId="0" borderId="0" xfId="0"/>
    <xf numFmtId="0" fontId="5" fillId="0" borderId="1" xfId="0" applyFont="1" applyBorder="1" applyAlignment="1" applyProtection="1">
      <alignment wrapText="1"/>
      <protection locked="0"/>
    </xf>
    <xf numFmtId="0" fontId="5" fillId="0" borderId="1" xfId="0" applyFont="1" applyBorder="1" applyProtection="1">
      <protection locked="0"/>
    </xf>
    <xf numFmtId="44" fontId="5" fillId="0" borderId="1" xfId="2" applyFont="1" applyFill="1" applyBorder="1" applyProtection="1">
      <protection locked="0"/>
    </xf>
    <xf numFmtId="43" fontId="5" fillId="0" borderId="1" xfId="1" applyFont="1" applyFill="1" applyBorder="1" applyProtection="1">
      <protection locked="0"/>
    </xf>
    <xf numFmtId="164" fontId="5" fillId="0" borderId="0" xfId="0" applyNumberFormat="1" applyFont="1" applyProtection="1">
      <protection locked="0"/>
    </xf>
    <xf numFmtId="0" fontId="5" fillId="0" borderId="0" xfId="0" applyFont="1" applyAlignment="1" applyProtection="1">
      <alignment wrapText="1"/>
      <protection locked="0"/>
    </xf>
    <xf numFmtId="44" fontId="5" fillId="0" borderId="0" xfId="2" applyFont="1" applyProtection="1">
      <protection locked="0"/>
    </xf>
    <xf numFmtId="0" fontId="5" fillId="0" borderId="0" xfId="0" applyFont="1" applyProtection="1">
      <protection locked="0"/>
    </xf>
    <xf numFmtId="9" fontId="5" fillId="0" borderId="1" xfId="3" applyFont="1" applyFill="1" applyBorder="1" applyProtection="1">
      <protection locked="0"/>
    </xf>
    <xf numFmtId="9" fontId="5" fillId="0" borderId="0" xfId="3" applyFont="1" applyProtection="1">
      <protection locked="0"/>
    </xf>
    <xf numFmtId="0" fontId="5" fillId="0" borderId="1" xfId="0" applyFont="1" applyBorder="1" applyAlignment="1" applyProtection="1">
      <alignment horizontal="center"/>
      <protection locked="0"/>
    </xf>
    <xf numFmtId="44" fontId="5" fillId="0" borderId="0" xfId="2" applyFont="1" applyAlignment="1" applyProtection="1">
      <alignment horizontal="center"/>
      <protection locked="0"/>
    </xf>
    <xf numFmtId="0" fontId="0" fillId="0" borderId="0" xfId="0" applyAlignment="1">
      <alignment horizontal="center"/>
    </xf>
    <xf numFmtId="165" fontId="5" fillId="0" borderId="5" xfId="0" applyNumberFormat="1" applyFont="1" applyBorder="1" applyProtection="1">
      <protection locked="0"/>
    </xf>
    <xf numFmtId="44" fontId="5" fillId="0" borderId="5" xfId="2" applyFont="1" applyFill="1" applyBorder="1" applyProtection="1">
      <protection locked="0"/>
    </xf>
    <xf numFmtId="9" fontId="5" fillId="0" borderId="5" xfId="3" applyFont="1" applyBorder="1" applyProtection="1">
      <protection locked="0"/>
    </xf>
    <xf numFmtId="0" fontId="0" fillId="0" borderId="5" xfId="0" applyBorder="1"/>
    <xf numFmtId="0" fontId="2" fillId="0" borderId="0" xfId="0" applyFont="1" applyAlignment="1" applyProtection="1">
      <alignment wrapText="1"/>
      <protection locked="0"/>
    </xf>
    <xf numFmtId="164" fontId="7" fillId="0" borderId="0" xfId="0" applyNumberFormat="1" applyFont="1" applyAlignment="1" applyProtection="1">
      <alignment horizontal="center"/>
      <protection locked="0"/>
    </xf>
    <xf numFmtId="166" fontId="5" fillId="0" borderId="1" xfId="0" applyNumberFormat="1" applyFont="1" applyBorder="1" applyAlignment="1" applyProtection="1">
      <alignment horizontal="center"/>
      <protection locked="0"/>
    </xf>
    <xf numFmtId="164" fontId="3" fillId="2" borderId="0" xfId="0" applyNumberFormat="1" applyFont="1" applyFill="1" applyAlignment="1" applyProtection="1">
      <alignment horizontal="center" wrapText="1"/>
      <protection locked="0"/>
    </xf>
    <xf numFmtId="0" fontId="4" fillId="2" borderId="0" xfId="0" applyFont="1" applyFill="1" applyAlignment="1" applyProtection="1">
      <alignment wrapText="1"/>
      <protection locked="0"/>
    </xf>
    <xf numFmtId="0" fontId="4" fillId="2" borderId="0" xfId="0" applyFont="1" applyFill="1" applyAlignment="1" applyProtection="1">
      <alignment horizontal="center" wrapText="1"/>
      <protection locked="0"/>
    </xf>
    <xf numFmtId="44" fontId="4" fillId="2" borderId="0" xfId="2" applyFont="1" applyFill="1" applyAlignment="1" applyProtection="1">
      <alignment horizontal="center" wrapText="1"/>
      <protection locked="0"/>
    </xf>
    <xf numFmtId="165" fontId="4" fillId="2" borderId="0" xfId="0" applyNumberFormat="1" applyFont="1" applyFill="1" applyAlignment="1" applyProtection="1">
      <alignment horizontal="center" wrapText="1"/>
      <protection locked="0"/>
    </xf>
    <xf numFmtId="9" fontId="4" fillId="2" borderId="0" xfId="3" applyFont="1" applyFill="1" applyAlignment="1" applyProtection="1">
      <alignment horizontal="center" wrapText="1"/>
      <protection locked="0"/>
    </xf>
    <xf numFmtId="0" fontId="7" fillId="0" borderId="0" xfId="0" applyFont="1" applyAlignment="1" applyProtection="1">
      <alignment wrapText="1"/>
      <protection locked="0"/>
    </xf>
    <xf numFmtId="0" fontId="9" fillId="0" borderId="0" xfId="0" applyFont="1"/>
    <xf numFmtId="44" fontId="5" fillId="0" borderId="0" xfId="2" applyFont="1" applyBorder="1" applyProtection="1">
      <protection locked="0"/>
    </xf>
    <xf numFmtId="44" fontId="6" fillId="0" borderId="0" xfId="2" applyFont="1" applyFill="1" applyBorder="1" applyProtection="1">
      <protection locked="0"/>
    </xf>
    <xf numFmtId="0" fontId="0" fillId="0" borderId="0" xfId="0" applyProtection="1">
      <protection locked="0"/>
    </xf>
    <xf numFmtId="44" fontId="5" fillId="0" borderId="1" xfId="2" applyFont="1" applyFill="1" applyBorder="1" applyProtection="1"/>
    <xf numFmtId="164" fontId="6" fillId="0" borderId="2" xfId="0" applyNumberFormat="1" applyFont="1" applyBorder="1"/>
    <xf numFmtId="0" fontId="6" fillId="0" borderId="3" xfId="0" applyFont="1" applyBorder="1" applyAlignment="1">
      <alignment wrapText="1"/>
    </xf>
    <xf numFmtId="44" fontId="6" fillId="0" borderId="3" xfId="2" applyFont="1" applyFill="1" applyBorder="1" applyAlignment="1" applyProtection="1">
      <alignment horizontal="center"/>
    </xf>
    <xf numFmtId="44" fontId="6" fillId="0" borderId="3" xfId="2" applyFont="1" applyFill="1" applyBorder="1" applyProtection="1"/>
    <xf numFmtId="165" fontId="6" fillId="0" borderId="3" xfId="0" applyNumberFormat="1" applyFont="1" applyBorder="1"/>
    <xf numFmtId="9" fontId="6" fillId="0" borderId="3" xfId="3" applyFont="1" applyFill="1" applyBorder="1" applyProtection="1"/>
    <xf numFmtId="44" fontId="6" fillId="0" borderId="2" xfId="2" applyFont="1" applyFill="1" applyBorder="1" applyProtection="1"/>
    <xf numFmtId="44" fontId="6" fillId="0" borderId="4" xfId="2" applyFont="1" applyFill="1" applyBorder="1" applyProtection="1"/>
    <xf numFmtId="0" fontId="2" fillId="0" borderId="0" xfId="0" applyFont="1"/>
    <xf numFmtId="0" fontId="0" fillId="0" borderId="0" xfId="0" quotePrefix="1"/>
    <xf numFmtId="0" fontId="12" fillId="0" borderId="0" xfId="0" applyFont="1" applyProtection="1">
      <protection locked="0"/>
    </xf>
    <xf numFmtId="164" fontId="14" fillId="2" borderId="0" xfId="0" applyNumberFormat="1" applyFont="1" applyFill="1" applyAlignment="1" applyProtection="1">
      <alignment horizontal="center" wrapText="1"/>
      <protection locked="0"/>
    </xf>
    <xf numFmtId="0" fontId="14" fillId="2" borderId="0" xfId="0" applyFont="1" applyFill="1" applyAlignment="1" applyProtection="1">
      <alignment wrapText="1"/>
      <protection locked="0"/>
    </xf>
    <xf numFmtId="0" fontId="14" fillId="2" borderId="0" xfId="0" applyFont="1" applyFill="1" applyAlignment="1" applyProtection="1">
      <alignment horizontal="center" wrapText="1"/>
      <protection locked="0"/>
    </xf>
    <xf numFmtId="44" fontId="14" fillId="2" borderId="0" xfId="2" applyFont="1" applyFill="1" applyAlignment="1" applyProtection="1">
      <alignment horizontal="center" wrapText="1"/>
      <protection locked="0"/>
    </xf>
    <xf numFmtId="165" fontId="14" fillId="2" borderId="0" xfId="0" applyNumberFormat="1" applyFont="1" applyFill="1" applyAlignment="1" applyProtection="1">
      <alignment horizontal="center" wrapText="1"/>
      <protection locked="0"/>
    </xf>
    <xf numFmtId="9" fontId="14" fillId="2" borderId="0" xfId="3" applyFont="1" applyFill="1" applyAlignment="1" applyProtection="1">
      <alignment horizontal="center" wrapText="1"/>
      <protection locked="0"/>
    </xf>
    <xf numFmtId="164" fontId="7" fillId="3" borderId="0" xfId="0" applyNumberFormat="1" applyFont="1" applyFill="1" applyAlignment="1" applyProtection="1">
      <alignment horizontal="center"/>
      <protection locked="0"/>
    </xf>
    <xf numFmtId="0" fontId="0" fillId="3" borderId="0" xfId="0" applyFill="1"/>
    <xf numFmtId="0" fontId="7" fillId="3" borderId="0" xfId="0" applyFont="1" applyFill="1" applyAlignment="1" applyProtection="1">
      <alignment wrapText="1"/>
      <protection locked="0"/>
    </xf>
    <xf numFmtId="0" fontId="2" fillId="3" borderId="0" xfId="0" applyFont="1" applyFill="1" applyAlignment="1" applyProtection="1">
      <alignment wrapText="1"/>
      <protection locked="0"/>
    </xf>
    <xf numFmtId="0" fontId="5" fillId="3" borderId="0" xfId="0" applyFont="1" applyFill="1" applyAlignment="1" applyProtection="1">
      <alignment wrapText="1"/>
      <protection locked="0"/>
    </xf>
    <xf numFmtId="164" fontId="5" fillId="3" borderId="0" xfId="0" applyNumberFormat="1" applyFont="1" applyFill="1" applyProtection="1">
      <protection locked="0"/>
    </xf>
    <xf numFmtId="44" fontId="5" fillId="3" borderId="0" xfId="2" applyFont="1" applyFill="1" applyAlignment="1" applyProtection="1">
      <alignment horizontal="center"/>
      <protection locked="0"/>
    </xf>
    <xf numFmtId="0" fontId="0" fillId="3" borderId="0" xfId="0" applyFill="1" applyAlignment="1">
      <alignment vertical="center"/>
    </xf>
    <xf numFmtId="0" fontId="0" fillId="3" borderId="0" xfId="0" applyFill="1" applyAlignment="1">
      <alignment horizontal="center"/>
    </xf>
    <xf numFmtId="0" fontId="9" fillId="3" borderId="0" xfId="0" applyFont="1" applyFill="1"/>
    <xf numFmtId="0" fontId="12" fillId="3" borderId="0" xfId="0" applyFont="1" applyFill="1" applyAlignment="1" applyProtection="1">
      <alignment horizontal="center"/>
      <protection locked="0"/>
    </xf>
    <xf numFmtId="44" fontId="8" fillId="3" borderId="0" xfId="2" applyFont="1" applyFill="1" applyAlignment="1" applyProtection="1">
      <alignment horizontal="center"/>
      <protection locked="0"/>
    </xf>
    <xf numFmtId="0" fontId="5" fillId="3" borderId="0" xfId="0" applyFont="1" applyFill="1" applyAlignment="1" applyProtection="1">
      <alignment horizontal="center"/>
      <protection locked="0"/>
    </xf>
    <xf numFmtId="165" fontId="5" fillId="3" borderId="5" xfId="0" applyNumberFormat="1" applyFont="1" applyFill="1" applyBorder="1" applyAlignment="1" applyProtection="1">
      <alignment horizontal="center"/>
      <protection locked="0"/>
    </xf>
    <xf numFmtId="44" fontId="5" fillId="3" borderId="5" xfId="2" applyFont="1" applyFill="1" applyBorder="1" applyAlignment="1" applyProtection="1">
      <alignment horizontal="center"/>
      <protection locked="0"/>
    </xf>
    <xf numFmtId="9" fontId="5" fillId="3" borderId="5" xfId="3" applyFont="1" applyFill="1" applyBorder="1" applyAlignment="1" applyProtection="1">
      <alignment horizontal="center"/>
      <protection locked="0"/>
    </xf>
    <xf numFmtId="0" fontId="0" fillId="3" borderId="5" xfId="0" applyFill="1" applyBorder="1" applyAlignment="1">
      <alignment horizontal="center"/>
    </xf>
    <xf numFmtId="44" fontId="6" fillId="3" borderId="0" xfId="2" applyFont="1" applyFill="1" applyBorder="1" applyAlignment="1" applyProtection="1">
      <alignment horizontal="center" vertical="center"/>
      <protection locked="0"/>
    </xf>
    <xf numFmtId="0" fontId="0" fillId="3" borderId="0" xfId="0" applyFill="1" applyAlignment="1">
      <alignment horizontal="center" vertical="center"/>
    </xf>
    <xf numFmtId="44" fontId="5" fillId="3" borderId="0" xfId="2" applyFont="1" applyFill="1" applyBorder="1" applyAlignment="1" applyProtection="1">
      <alignment horizontal="center"/>
      <protection locked="0"/>
    </xf>
    <xf numFmtId="166" fontId="15" fillId="3" borderId="1" xfId="0" applyNumberFormat="1" applyFont="1" applyFill="1" applyBorder="1" applyAlignment="1" applyProtection="1">
      <alignment horizontal="center" vertical="center"/>
      <protection locked="0"/>
    </xf>
    <xf numFmtId="0" fontId="15" fillId="3" borderId="1" xfId="0" applyFont="1" applyFill="1" applyBorder="1" applyAlignment="1" applyProtection="1">
      <alignment horizontal="left" vertical="center" wrapText="1"/>
      <protection locked="0"/>
    </xf>
    <xf numFmtId="0" fontId="15" fillId="3" borderId="1" xfId="0" applyFont="1" applyFill="1" applyBorder="1" applyAlignment="1" applyProtection="1">
      <alignment horizontal="center" vertical="center"/>
      <protection locked="0"/>
    </xf>
    <xf numFmtId="44" fontId="15" fillId="3" borderId="1" xfId="2" applyFont="1" applyFill="1" applyBorder="1" applyAlignment="1" applyProtection="1">
      <alignment horizontal="center" vertical="center"/>
      <protection locked="0"/>
    </xf>
    <xf numFmtId="43" fontId="15" fillId="3" borderId="1" xfId="1" applyFont="1" applyFill="1" applyBorder="1" applyAlignment="1" applyProtection="1">
      <alignment horizontal="center" vertical="center"/>
      <protection locked="0"/>
    </xf>
    <xf numFmtId="44" fontId="15" fillId="3" borderId="1" xfId="2" applyFont="1" applyFill="1" applyBorder="1" applyAlignment="1" applyProtection="1">
      <alignment horizontal="center" vertical="center"/>
    </xf>
    <xf numFmtId="9" fontId="15" fillId="3" borderId="1" xfId="3" applyFont="1" applyFill="1" applyBorder="1" applyAlignment="1" applyProtection="1">
      <alignment horizontal="center" vertical="center"/>
      <protection locked="0"/>
    </xf>
    <xf numFmtId="0" fontId="15" fillId="3" borderId="1" xfId="0" applyFont="1" applyFill="1" applyBorder="1" applyAlignment="1" applyProtection="1">
      <alignment vertical="center" wrapText="1"/>
      <protection locked="0"/>
    </xf>
    <xf numFmtId="0" fontId="16" fillId="3" borderId="0" xfId="0" applyFont="1" applyFill="1" applyAlignment="1" applyProtection="1">
      <alignment horizontal="center"/>
      <protection locked="0"/>
    </xf>
    <xf numFmtId="164" fontId="11" fillId="3" borderId="2" xfId="0" applyNumberFormat="1" applyFont="1" applyFill="1" applyBorder="1" applyAlignment="1">
      <alignment vertical="center"/>
    </xf>
    <xf numFmtId="0" fontId="11" fillId="3" borderId="3" xfId="0" applyFont="1" applyFill="1" applyBorder="1" applyAlignment="1">
      <alignment vertical="center" wrapText="1"/>
    </xf>
    <xf numFmtId="44" fontId="11" fillId="3" borderId="3" xfId="2" applyFont="1" applyFill="1" applyBorder="1" applyAlignment="1" applyProtection="1">
      <alignment horizontal="center" vertical="center"/>
    </xf>
    <xf numFmtId="165" fontId="11" fillId="3" borderId="3" xfId="0" applyNumberFormat="1" applyFont="1" applyFill="1" applyBorder="1" applyAlignment="1">
      <alignment horizontal="center" vertical="center"/>
    </xf>
    <xf numFmtId="9" fontId="11" fillId="3" borderId="3" xfId="3" applyFont="1" applyFill="1" applyBorder="1" applyAlignment="1" applyProtection="1">
      <alignment horizontal="center" vertical="center"/>
    </xf>
    <xf numFmtId="44" fontId="11" fillId="3" borderId="2" xfId="2" applyFont="1" applyFill="1" applyBorder="1" applyAlignment="1" applyProtection="1">
      <alignment horizontal="center" vertical="center"/>
    </xf>
    <xf numFmtId="44" fontId="11" fillId="3" borderId="4" xfId="2" applyFont="1" applyFill="1" applyBorder="1" applyAlignment="1" applyProtection="1">
      <alignment horizontal="center" vertical="center"/>
    </xf>
    <xf numFmtId="0" fontId="13" fillId="4" borderId="6" xfId="0" applyFont="1" applyFill="1" applyBorder="1" applyAlignment="1" applyProtection="1">
      <alignment horizontal="center" wrapText="1"/>
      <protection locked="0"/>
    </xf>
    <xf numFmtId="14" fontId="8" fillId="3" borderId="6" xfId="0" applyNumberFormat="1" applyFont="1" applyFill="1" applyBorder="1" applyAlignment="1" applyProtection="1">
      <alignment horizontal="center"/>
      <protection locked="0"/>
    </xf>
    <xf numFmtId="9" fontId="8" fillId="3" borderId="0" xfId="3" applyFont="1" applyFill="1" applyAlignment="1" applyProtection="1">
      <alignment horizontal="center"/>
      <protection locked="0"/>
    </xf>
    <xf numFmtId="0" fontId="8" fillId="3" borderId="0" xfId="0" applyFont="1" applyFill="1" applyAlignment="1" applyProtection="1">
      <alignment horizontal="center"/>
      <protection locked="0"/>
    </xf>
    <xf numFmtId="0" fontId="5" fillId="0" borderId="0" xfId="0" applyFont="1" applyAlignment="1">
      <alignment horizontal="center" vertical="center"/>
    </xf>
    <xf numFmtId="0" fontId="18" fillId="0" borderId="0" xfId="0" applyFont="1" applyAlignment="1">
      <alignment wrapText="1"/>
    </xf>
    <xf numFmtId="0" fontId="5" fillId="0" borderId="0" xfId="0" applyFont="1"/>
    <xf numFmtId="0" fontId="19" fillId="0" borderId="0" xfId="0" applyFont="1" applyAlignment="1">
      <alignment horizontal="center" vertical="center"/>
    </xf>
    <xf numFmtId="0" fontId="20" fillId="0" borderId="0" xfId="0" applyFont="1" applyAlignment="1">
      <alignment wrapText="1"/>
    </xf>
    <xf numFmtId="0" fontId="19" fillId="0" borderId="0" xfId="0" applyFont="1"/>
    <xf numFmtId="0" fontId="5" fillId="0" borderId="0" xfId="0" applyFont="1" applyAlignment="1">
      <alignment vertical="center"/>
    </xf>
    <xf numFmtId="0" fontId="19" fillId="0" borderId="0" xfId="0" applyFont="1" applyAlignment="1">
      <alignment vertical="center" wrapText="1"/>
    </xf>
    <xf numFmtId="0" fontId="19" fillId="0" borderId="0" xfId="0" applyFont="1" applyAlignment="1">
      <alignment vertical="center"/>
    </xf>
    <xf numFmtId="0" fontId="5" fillId="0" borderId="0" xfId="0" applyFont="1" applyAlignment="1">
      <alignment vertical="center" wrapText="1"/>
    </xf>
    <xf numFmtId="0" fontId="6" fillId="0" borderId="0" xfId="0" applyFont="1" applyAlignment="1">
      <alignment vertical="center" wrapText="1"/>
    </xf>
    <xf numFmtId="0" fontId="23" fillId="0" borderId="0" xfId="0" applyFont="1" applyAlignment="1">
      <alignment wrapText="1"/>
    </xf>
    <xf numFmtId="0" fontId="5" fillId="0" borderId="0" xfId="0" applyFont="1" applyAlignment="1">
      <alignment wrapText="1"/>
    </xf>
    <xf numFmtId="44" fontId="8" fillId="3" borderId="0" xfId="2" applyFont="1" applyFill="1" applyAlignment="1" applyProtection="1">
      <alignment horizontal="right"/>
      <protection locked="0"/>
    </xf>
    <xf numFmtId="0" fontId="24" fillId="3" borderId="0" xfId="0" applyFont="1" applyFill="1" applyAlignment="1">
      <alignment horizontal="right"/>
    </xf>
    <xf numFmtId="0" fontId="11" fillId="3" borderId="0" xfId="0" applyFont="1" applyFill="1" applyAlignment="1" applyProtection="1">
      <alignment horizontal="right"/>
      <protection locked="0"/>
    </xf>
    <xf numFmtId="0" fontId="2" fillId="0" borderId="0" xfId="0" applyFont="1" applyAlignment="1">
      <alignment horizontal="left" wrapText="1"/>
    </xf>
    <xf numFmtId="9" fontId="8" fillId="3" borderId="0" xfId="3" applyFont="1" applyFill="1" applyAlignment="1" applyProtection="1">
      <alignment horizontal="left"/>
      <protection locked="0"/>
    </xf>
    <xf numFmtId="0" fontId="5" fillId="0" borderId="0" xfId="0" applyFont="1" applyAlignment="1" applyProtection="1">
      <alignment horizontal="center"/>
      <protection locked="0"/>
    </xf>
    <xf numFmtId="9" fontId="5" fillId="0" borderId="6" xfId="3" applyFont="1" applyBorder="1" applyAlignment="1" applyProtection="1">
      <alignment horizontal="left"/>
      <protection locked="0"/>
    </xf>
    <xf numFmtId="17" fontId="0" fillId="0" borderId="0" xfId="0" applyNumberFormat="1" applyAlignment="1">
      <alignment horizontal="right"/>
    </xf>
    <xf numFmtId="49" fontId="9" fillId="3" borderId="6" xfId="0" applyNumberFormat="1" applyFont="1" applyFill="1" applyBorder="1" applyAlignment="1" applyProtection="1">
      <alignment horizontal="center"/>
      <protection locked="0"/>
    </xf>
    <xf numFmtId="17" fontId="0" fillId="3" borderId="0" xfId="0" applyNumberFormat="1" applyFill="1" applyAlignment="1">
      <alignment horizontal="right"/>
    </xf>
    <xf numFmtId="0" fontId="5" fillId="0" borderId="0" xfId="0" applyFont="1" applyAlignment="1" applyProtection="1">
      <alignment horizontal="right"/>
      <protection locked="0"/>
    </xf>
    <xf numFmtId="14" fontId="5" fillId="0" borderId="6" xfId="3" applyNumberFormat="1" applyFont="1" applyBorder="1" applyAlignment="1" applyProtection="1">
      <alignment horizontal="right"/>
      <protection locked="0"/>
    </xf>
    <xf numFmtId="0" fontId="7" fillId="3" borderId="0" xfId="0" applyFont="1" applyFill="1" applyAlignment="1" applyProtection="1">
      <alignment wrapText="1"/>
      <protection locked="0"/>
    </xf>
    <xf numFmtId="0" fontId="7" fillId="3" borderId="0" xfId="0" applyFont="1" applyFill="1" applyProtection="1">
      <protection locked="0"/>
    </xf>
    <xf numFmtId="49" fontId="9" fillId="3" borderId="6" xfId="0" applyNumberFormat="1" applyFont="1" applyFill="1" applyBorder="1" applyAlignment="1" applyProtection="1">
      <alignment horizontal="left"/>
      <protection locked="0"/>
    </xf>
    <xf numFmtId="9" fontId="8" fillId="3" borderId="6" xfId="3" applyFont="1" applyFill="1" applyBorder="1" applyAlignment="1" applyProtection="1">
      <alignment horizontal="left"/>
      <protection locked="0"/>
    </xf>
    <xf numFmtId="0" fontId="17" fillId="3" borderId="6" xfId="3" applyNumberFormat="1" applyFont="1" applyFill="1" applyBorder="1" applyAlignment="1" applyProtection="1">
      <alignment horizontal="left"/>
      <protection locked="0"/>
    </xf>
    <xf numFmtId="0" fontId="14" fillId="2" borderId="7" xfId="0" applyFont="1" applyFill="1" applyBorder="1" applyAlignment="1" applyProtection="1">
      <alignment horizontal="center" wrapText="1"/>
      <protection locked="0"/>
    </xf>
    <xf numFmtId="0" fontId="15" fillId="3" borderId="8" xfId="0" applyFont="1" applyFill="1" applyBorder="1" applyAlignment="1" applyProtection="1">
      <alignment horizontal="left" vertical="center"/>
      <protection locked="0"/>
    </xf>
    <xf numFmtId="0" fontId="15" fillId="3" borderId="9" xfId="0" applyFont="1" applyFill="1" applyBorder="1" applyAlignment="1" applyProtection="1">
      <alignment horizontal="left" vertical="center"/>
      <protection locked="0"/>
    </xf>
    <xf numFmtId="0" fontId="7" fillId="0" borderId="0" xfId="0" applyFont="1" applyAlignment="1" applyProtection="1">
      <alignment wrapText="1"/>
      <protection locked="0"/>
    </xf>
    <xf numFmtId="0" fontId="7" fillId="0" borderId="0" xfId="0" applyFont="1" applyProtection="1">
      <protection locked="0"/>
    </xf>
    <xf numFmtId="9" fontId="26" fillId="0" borderId="6" xfId="3" applyFont="1" applyBorder="1" applyAlignment="1" applyProtection="1">
      <alignment horizontal="left"/>
      <protection locked="0"/>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F9F9F9"/>
      <color rgb="FF3634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111760</xdr:colOff>
      <xdr:row>0</xdr:row>
      <xdr:rowOff>0</xdr:rowOff>
    </xdr:from>
    <xdr:to>
      <xdr:col>11</xdr:col>
      <xdr:colOff>111760</xdr:colOff>
      <xdr:row>5</xdr:row>
      <xdr:rowOff>0</xdr:rowOff>
    </xdr:to>
    <xdr:pic>
      <xdr:nvPicPr>
        <xdr:cNvPr id="4" name="Picture 3">
          <a:extLst>
            <a:ext uri="{FF2B5EF4-FFF2-40B4-BE49-F238E27FC236}">
              <a16:creationId xmlns:a16="http://schemas.microsoft.com/office/drawing/2014/main" id="{2604D9F5-28A3-D695-9279-A71C5DB2C9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95200" y="0"/>
          <a:ext cx="1127760" cy="1178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281940</xdr:colOff>
      <xdr:row>0</xdr:row>
      <xdr:rowOff>0</xdr:rowOff>
    </xdr:from>
    <xdr:to>
      <xdr:col>10</xdr:col>
      <xdr:colOff>1303020</xdr:colOff>
      <xdr:row>4</xdr:row>
      <xdr:rowOff>129540</xdr:rowOff>
    </xdr:to>
    <xdr:pic>
      <xdr:nvPicPr>
        <xdr:cNvPr id="4" name="Picture 3">
          <a:extLst>
            <a:ext uri="{FF2B5EF4-FFF2-40B4-BE49-F238E27FC236}">
              <a16:creationId xmlns:a16="http://schemas.microsoft.com/office/drawing/2014/main" id="{B904F96E-250C-0F41-5C8C-F2F5A611FF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83540" y="0"/>
          <a:ext cx="1021080" cy="10210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250D5-0944-47BB-A248-4259BC4761E9}">
  <sheetPr>
    <pageSetUpPr fitToPage="1"/>
  </sheetPr>
  <dimension ref="A1:Z29"/>
  <sheetViews>
    <sheetView tabSelected="1" zoomScale="75" zoomScaleNormal="75" workbookViewId="0">
      <pane ySplit="6" topLeftCell="A7" activePane="bottomLeft" state="frozen"/>
      <selection pane="bottomLeft" activeCell="A4" sqref="A4"/>
    </sheetView>
  </sheetViews>
  <sheetFormatPr defaultColWidth="8.77734375" defaultRowHeight="14.4" x14ac:dyDescent="0.3"/>
  <cols>
    <col min="1" max="1" width="13.77734375" customWidth="1"/>
    <col min="2" max="2" width="60.77734375" customWidth="1"/>
    <col min="3" max="3" width="11.6640625" style="13" customWidth="1"/>
    <col min="4" max="9" width="12.6640625" style="13" customWidth="1"/>
    <col min="10" max="10" width="16.44140625" style="13" customWidth="1"/>
    <col min="11" max="11" width="16.44140625" style="13" bestFit="1" customWidth="1"/>
    <col min="12" max="12" width="16.44140625" style="13" customWidth="1"/>
    <col min="13" max="26" width="8.6640625" style="51"/>
  </cols>
  <sheetData>
    <row r="1" spans="1:12" s="51" customFormat="1" ht="15.6" x14ac:dyDescent="0.3">
      <c r="A1" s="50"/>
      <c r="B1" s="115"/>
      <c r="C1" s="116"/>
      <c r="D1" s="58"/>
      <c r="E1" s="58"/>
      <c r="F1" s="58"/>
      <c r="G1" s="58"/>
      <c r="H1" s="58"/>
      <c r="I1" s="58"/>
      <c r="J1" s="58"/>
      <c r="K1" s="58"/>
      <c r="L1" s="58"/>
    </row>
    <row r="2" spans="1:12" s="51" customFormat="1" ht="28.2" x14ac:dyDescent="0.5">
      <c r="B2" s="52"/>
      <c r="C2" s="78" t="s">
        <v>37</v>
      </c>
      <c r="D2" s="58"/>
      <c r="E2" s="58"/>
      <c r="F2" s="58"/>
      <c r="G2" s="58"/>
      <c r="H2" s="58"/>
      <c r="I2" s="58"/>
      <c r="J2" s="58"/>
      <c r="K2" s="58"/>
      <c r="L2" s="58"/>
    </row>
    <row r="3" spans="1:12" s="51" customFormat="1" ht="14.55" customHeight="1" x14ac:dyDescent="0.4">
      <c r="B3" s="52"/>
      <c r="C3" s="60"/>
      <c r="D3" s="58"/>
      <c r="E3" s="58"/>
      <c r="F3" s="58"/>
      <c r="G3" s="58"/>
      <c r="H3" s="58"/>
      <c r="I3" s="58"/>
      <c r="J3" s="58"/>
      <c r="K3" s="58"/>
      <c r="L3" s="58"/>
    </row>
    <row r="4" spans="1:12" s="51" customFormat="1" ht="20.25" customHeight="1" thickBot="1" x14ac:dyDescent="0.4">
      <c r="A4" s="105" t="s">
        <v>61</v>
      </c>
      <c r="B4" s="86"/>
      <c r="C4" s="103" t="s">
        <v>62</v>
      </c>
      <c r="D4" s="111"/>
      <c r="E4" s="103" t="s">
        <v>63</v>
      </c>
      <c r="F4" s="111"/>
      <c r="G4" s="104" t="s">
        <v>60</v>
      </c>
      <c r="H4" s="117"/>
      <c r="I4" s="117"/>
      <c r="J4" s="58"/>
      <c r="K4" s="58"/>
      <c r="L4" s="58"/>
    </row>
    <row r="5" spans="1:12" s="51" customFormat="1" x14ac:dyDescent="0.3">
      <c r="A5" s="53"/>
      <c r="B5" s="54"/>
      <c r="C5" s="56"/>
      <c r="D5" s="58"/>
      <c r="E5" s="58"/>
      <c r="F5" s="58"/>
      <c r="G5" s="58"/>
      <c r="H5" s="58"/>
      <c r="I5" s="58"/>
      <c r="J5" s="58"/>
      <c r="K5" s="58"/>
      <c r="L5" s="58"/>
    </row>
    <row r="6" spans="1:12" ht="46.8" x14ac:dyDescent="0.3">
      <c r="A6" s="44" t="s">
        <v>53</v>
      </c>
      <c r="B6" s="45" t="s">
        <v>38</v>
      </c>
      <c r="C6" s="46" t="s">
        <v>1</v>
      </c>
      <c r="D6" s="47" t="s">
        <v>2</v>
      </c>
      <c r="E6" s="48" t="s">
        <v>3</v>
      </c>
      <c r="F6" s="47" t="s">
        <v>11</v>
      </c>
      <c r="G6" s="49" t="s">
        <v>12</v>
      </c>
      <c r="H6" s="47" t="s">
        <v>13</v>
      </c>
      <c r="I6" s="49" t="s">
        <v>14</v>
      </c>
      <c r="J6" s="49" t="s">
        <v>41</v>
      </c>
      <c r="K6" s="120" t="s">
        <v>68</v>
      </c>
      <c r="L6" s="120"/>
    </row>
    <row r="7" spans="1:12" s="51" customFormat="1" ht="28.95" customHeight="1" x14ac:dyDescent="0.3">
      <c r="A7" s="70"/>
      <c r="B7" s="71"/>
      <c r="C7" s="72" t="s">
        <v>5</v>
      </c>
      <c r="D7" s="73"/>
      <c r="E7" s="74">
        <f t="shared" ref="E7:E12" si="0">IF(C7="aud",1,"")</f>
        <v>1</v>
      </c>
      <c r="F7" s="75">
        <f>+D7/E7</f>
        <v>0</v>
      </c>
      <c r="G7" s="76">
        <f>IF(C7="aud",10%,0%)</f>
        <v>0.1</v>
      </c>
      <c r="H7" s="75">
        <f>+F7-I7</f>
        <v>0</v>
      </c>
      <c r="I7" s="75">
        <f>+F7/(100%+G7)</f>
        <v>0</v>
      </c>
      <c r="J7" s="73"/>
      <c r="K7" s="121"/>
      <c r="L7" s="122"/>
    </row>
    <row r="8" spans="1:12" s="51" customFormat="1" ht="28.95" customHeight="1" x14ac:dyDescent="0.3">
      <c r="A8" s="70"/>
      <c r="B8" s="77"/>
      <c r="C8" s="72" t="s">
        <v>5</v>
      </c>
      <c r="D8" s="73"/>
      <c r="E8" s="74">
        <f t="shared" si="0"/>
        <v>1</v>
      </c>
      <c r="F8" s="75">
        <f t="shared" ref="F8:F12" si="1">+D8/E8</f>
        <v>0</v>
      </c>
      <c r="G8" s="76">
        <v>0.1</v>
      </c>
      <c r="H8" s="75">
        <f>+F8-I8</f>
        <v>0</v>
      </c>
      <c r="I8" s="75">
        <f>+F8/(100%+G8)</f>
        <v>0</v>
      </c>
      <c r="J8" s="73"/>
      <c r="K8" s="121"/>
      <c r="L8" s="122"/>
    </row>
    <row r="9" spans="1:12" s="51" customFormat="1" ht="28.95" customHeight="1" x14ac:dyDescent="0.3">
      <c r="A9" s="70"/>
      <c r="B9" s="77"/>
      <c r="C9" s="72" t="s">
        <v>5</v>
      </c>
      <c r="D9" s="73"/>
      <c r="E9" s="74">
        <f t="shared" si="0"/>
        <v>1</v>
      </c>
      <c r="F9" s="75">
        <f t="shared" si="1"/>
        <v>0</v>
      </c>
      <c r="G9" s="76">
        <f t="shared" ref="G9:G12" si="2">IF(C9="aud",10%,0%)</f>
        <v>0.1</v>
      </c>
      <c r="H9" s="75">
        <f t="shared" ref="H9:H12" si="3">+F9-I9</f>
        <v>0</v>
      </c>
      <c r="I9" s="75">
        <f t="shared" ref="I9:I12" si="4">+F9/(100%+G9)</f>
        <v>0</v>
      </c>
      <c r="J9" s="73"/>
      <c r="K9" s="121"/>
      <c r="L9" s="122"/>
    </row>
    <row r="10" spans="1:12" s="51" customFormat="1" ht="28.95" customHeight="1" x14ac:dyDescent="0.3">
      <c r="A10" s="70"/>
      <c r="B10" s="77"/>
      <c r="C10" s="72" t="s">
        <v>5</v>
      </c>
      <c r="D10" s="73"/>
      <c r="E10" s="74">
        <f t="shared" si="0"/>
        <v>1</v>
      </c>
      <c r="F10" s="75">
        <f t="shared" si="1"/>
        <v>0</v>
      </c>
      <c r="G10" s="76">
        <f t="shared" si="2"/>
        <v>0.1</v>
      </c>
      <c r="H10" s="75">
        <f t="shared" si="3"/>
        <v>0</v>
      </c>
      <c r="I10" s="75">
        <f t="shared" si="4"/>
        <v>0</v>
      </c>
      <c r="J10" s="73"/>
      <c r="K10" s="121"/>
      <c r="L10" s="122"/>
    </row>
    <row r="11" spans="1:12" s="51" customFormat="1" ht="28.95" customHeight="1" x14ac:dyDescent="0.3">
      <c r="A11" s="70"/>
      <c r="B11" s="77"/>
      <c r="C11" s="72" t="s">
        <v>5</v>
      </c>
      <c r="D11" s="73"/>
      <c r="E11" s="74">
        <f t="shared" si="0"/>
        <v>1</v>
      </c>
      <c r="F11" s="75">
        <f t="shared" si="1"/>
        <v>0</v>
      </c>
      <c r="G11" s="76">
        <f t="shared" si="2"/>
        <v>0.1</v>
      </c>
      <c r="H11" s="75">
        <f t="shared" si="3"/>
        <v>0</v>
      </c>
      <c r="I11" s="75">
        <f t="shared" si="4"/>
        <v>0</v>
      </c>
      <c r="J11" s="73"/>
      <c r="K11" s="121"/>
      <c r="L11" s="122"/>
    </row>
    <row r="12" spans="1:12" s="51" customFormat="1" ht="28.95" customHeight="1" x14ac:dyDescent="0.3">
      <c r="A12" s="70"/>
      <c r="B12" s="77"/>
      <c r="C12" s="72" t="s">
        <v>5</v>
      </c>
      <c r="D12" s="73"/>
      <c r="E12" s="74">
        <f t="shared" si="0"/>
        <v>1</v>
      </c>
      <c r="F12" s="75">
        <f t="shared" si="1"/>
        <v>0</v>
      </c>
      <c r="G12" s="76">
        <f t="shared" si="2"/>
        <v>0.1</v>
      </c>
      <c r="H12" s="75">
        <f t="shared" si="3"/>
        <v>0</v>
      </c>
      <c r="I12" s="75">
        <f t="shared" si="4"/>
        <v>0</v>
      </c>
      <c r="J12" s="73"/>
      <c r="K12" s="121"/>
      <c r="L12" s="122"/>
    </row>
    <row r="13" spans="1:12" s="51" customFormat="1" ht="28.95" customHeight="1" thickBot="1" x14ac:dyDescent="0.35">
      <c r="A13" s="55"/>
      <c r="B13" s="54"/>
      <c r="C13" s="56"/>
      <c r="D13" s="62"/>
      <c r="E13" s="63"/>
      <c r="F13" s="64"/>
      <c r="G13" s="65"/>
      <c r="H13" s="66"/>
      <c r="I13" s="58"/>
      <c r="J13" s="58"/>
      <c r="K13" s="58"/>
      <c r="L13" s="58"/>
    </row>
    <row r="14" spans="1:12" s="57" customFormat="1" ht="28.95" customHeight="1" thickBot="1" x14ac:dyDescent="0.35">
      <c r="A14" s="79"/>
      <c r="B14" s="80" t="s">
        <v>6</v>
      </c>
      <c r="C14" s="81"/>
      <c r="D14" s="81">
        <f>SUM(D7:D12)</f>
        <v>0</v>
      </c>
      <c r="E14" s="82"/>
      <c r="F14" s="81">
        <f>SUM(F7:F12)</f>
        <v>0</v>
      </c>
      <c r="G14" s="83"/>
      <c r="H14" s="84">
        <f>SUM(H7:H12)</f>
        <v>0</v>
      </c>
      <c r="I14" s="85">
        <f>SUM(I7:I12)</f>
        <v>0</v>
      </c>
      <c r="J14" s="67"/>
      <c r="K14" s="68"/>
      <c r="L14" s="68"/>
    </row>
    <row r="15" spans="1:12" s="51" customFormat="1" x14ac:dyDescent="0.3">
      <c r="C15" s="58"/>
      <c r="D15" s="58"/>
      <c r="E15" s="58"/>
      <c r="F15" s="58"/>
      <c r="G15" s="58"/>
      <c r="H15" s="58"/>
      <c r="I15" s="58"/>
      <c r="J15" s="58"/>
      <c r="K15" s="58"/>
      <c r="L15" s="58"/>
    </row>
    <row r="16" spans="1:12" s="51" customFormat="1" x14ac:dyDescent="0.3">
      <c r="A16" s="59" t="s">
        <v>73</v>
      </c>
      <c r="C16" s="58"/>
      <c r="D16" s="58"/>
      <c r="E16" s="58"/>
      <c r="F16" s="58"/>
      <c r="G16" s="58"/>
      <c r="H16" s="58"/>
      <c r="I16" s="58"/>
      <c r="J16" s="58"/>
      <c r="K16" s="58"/>
      <c r="L16" s="58"/>
    </row>
    <row r="17" spans="1:12" s="51" customFormat="1" x14ac:dyDescent="0.3">
      <c r="C17" s="58"/>
      <c r="D17" s="58"/>
      <c r="E17" s="58"/>
      <c r="F17" s="58"/>
      <c r="G17" s="58"/>
      <c r="H17" s="58"/>
      <c r="I17" s="58"/>
      <c r="J17" s="58"/>
      <c r="K17" s="58"/>
      <c r="L17" s="58"/>
    </row>
    <row r="18" spans="1:12" s="51" customFormat="1" ht="16.2" thickBot="1" x14ac:dyDescent="0.35">
      <c r="A18" s="59" t="s">
        <v>65</v>
      </c>
      <c r="C18" s="58"/>
      <c r="D18" s="58"/>
      <c r="E18" s="69"/>
      <c r="F18" s="58"/>
      <c r="G18" s="118"/>
      <c r="H18" s="118"/>
      <c r="I18" s="118"/>
      <c r="J18" s="119" t="s">
        <v>43</v>
      </c>
      <c r="K18" s="119"/>
      <c r="L18" s="87" t="s">
        <v>67</v>
      </c>
    </row>
    <row r="19" spans="1:12" s="51" customFormat="1" ht="15.75" customHeight="1" x14ac:dyDescent="0.3">
      <c r="C19" s="58"/>
      <c r="D19" s="58"/>
      <c r="E19" s="56"/>
      <c r="F19" s="58"/>
      <c r="G19" s="61" t="s">
        <v>16</v>
      </c>
      <c r="H19" s="61"/>
      <c r="I19" s="88"/>
      <c r="J19" s="107" t="s">
        <v>17</v>
      </c>
      <c r="K19" s="88"/>
      <c r="L19" s="89" t="s">
        <v>66</v>
      </c>
    </row>
    <row r="20" spans="1:12" s="51" customFormat="1" x14ac:dyDescent="0.3">
      <c r="C20" s="58"/>
      <c r="D20" s="58"/>
      <c r="E20" s="58"/>
      <c r="F20" s="58"/>
      <c r="G20" s="58"/>
      <c r="H20" s="58"/>
      <c r="I20" s="58"/>
      <c r="J20" s="58"/>
      <c r="K20" s="58"/>
      <c r="L20" s="58"/>
    </row>
    <row r="21" spans="1:12" s="51" customFormat="1" x14ac:dyDescent="0.3">
      <c r="C21" s="58"/>
      <c r="D21" s="58"/>
      <c r="E21" s="58"/>
      <c r="F21" s="58"/>
      <c r="G21" s="58"/>
      <c r="H21" s="58"/>
      <c r="I21" s="58"/>
      <c r="J21" s="58"/>
      <c r="K21" s="58"/>
      <c r="L21" s="58"/>
    </row>
    <row r="22" spans="1:12" s="51" customFormat="1" x14ac:dyDescent="0.3">
      <c r="C22" s="58"/>
      <c r="D22" s="58"/>
      <c r="E22" s="58"/>
      <c r="F22" s="58"/>
      <c r="G22" s="58"/>
      <c r="H22" s="58"/>
      <c r="I22" s="58"/>
      <c r="J22" s="58"/>
      <c r="K22" s="58"/>
      <c r="L22" s="112">
        <v>44713</v>
      </c>
    </row>
    <row r="23" spans="1:12" s="51" customFormat="1" x14ac:dyDescent="0.3">
      <c r="C23" s="58"/>
      <c r="D23" s="58"/>
      <c r="E23" s="58"/>
      <c r="F23" s="58"/>
      <c r="G23" s="58"/>
      <c r="H23" s="58"/>
      <c r="I23" s="58"/>
      <c r="J23" s="58"/>
      <c r="K23" s="58"/>
      <c r="L23" s="58"/>
    </row>
    <row r="24" spans="1:12" s="51" customFormat="1" x14ac:dyDescent="0.3">
      <c r="C24" s="58"/>
      <c r="D24" s="58"/>
      <c r="E24" s="58"/>
      <c r="F24" s="58"/>
      <c r="G24" s="58"/>
      <c r="H24" s="58"/>
      <c r="I24" s="58"/>
      <c r="J24" s="58"/>
      <c r="K24" s="58"/>
      <c r="L24" s="58"/>
    </row>
    <row r="25" spans="1:12" s="51" customFormat="1" x14ac:dyDescent="0.3">
      <c r="C25" s="58"/>
      <c r="D25" s="58"/>
      <c r="E25" s="58"/>
      <c r="F25" s="58"/>
      <c r="G25" s="58"/>
      <c r="H25" s="58"/>
      <c r="I25" s="58"/>
      <c r="J25" s="58"/>
      <c r="K25" s="58"/>
      <c r="L25" s="58"/>
    </row>
    <row r="26" spans="1:12" s="51" customFormat="1" x14ac:dyDescent="0.3">
      <c r="C26" s="58"/>
      <c r="D26" s="58"/>
      <c r="E26" s="58"/>
      <c r="F26" s="58"/>
      <c r="G26" s="58"/>
      <c r="H26" s="58"/>
      <c r="I26" s="58"/>
      <c r="J26" s="58"/>
      <c r="K26" s="58"/>
      <c r="L26" s="58"/>
    </row>
    <row r="27" spans="1:12" s="51" customFormat="1" x14ac:dyDescent="0.3">
      <c r="C27" s="58"/>
      <c r="D27" s="58"/>
      <c r="E27" s="58"/>
      <c r="F27" s="58"/>
      <c r="G27" s="58"/>
      <c r="H27" s="58"/>
      <c r="I27" s="58"/>
      <c r="J27" s="58"/>
      <c r="K27" s="58"/>
      <c r="L27" s="58"/>
    </row>
    <row r="28" spans="1:12" s="51" customFormat="1" x14ac:dyDescent="0.3">
      <c r="C28" s="58"/>
      <c r="D28" s="58"/>
      <c r="E28" s="58"/>
      <c r="F28" s="58"/>
      <c r="G28" s="58"/>
      <c r="H28" s="58"/>
      <c r="I28" s="58"/>
      <c r="J28" s="58"/>
      <c r="K28" s="58"/>
      <c r="L28" s="58"/>
    </row>
    <row r="29" spans="1:12" s="51" customFormat="1" x14ac:dyDescent="0.3">
      <c r="C29" s="58"/>
      <c r="D29" s="58"/>
      <c r="E29" s="58"/>
      <c r="F29" s="58"/>
      <c r="G29" s="58"/>
      <c r="H29" s="58"/>
      <c r="I29" s="58"/>
      <c r="J29" s="58"/>
      <c r="K29" s="58"/>
      <c r="L29" s="58"/>
    </row>
  </sheetData>
  <sheetProtection sheet="1" selectLockedCells="1"/>
  <mergeCells count="11">
    <mergeCell ref="B1:C1"/>
    <mergeCell ref="H4:I4"/>
    <mergeCell ref="G18:I18"/>
    <mergeCell ref="J18:K18"/>
    <mergeCell ref="K6:L6"/>
    <mergeCell ref="K7:L7"/>
    <mergeCell ref="K8:L8"/>
    <mergeCell ref="K9:L9"/>
    <mergeCell ref="K10:L10"/>
    <mergeCell ref="K11:L11"/>
    <mergeCell ref="K12:L12"/>
  </mergeCells>
  <printOptions horizontalCentered="1"/>
  <pageMargins left="0.70866141732283472" right="0.70866141732283472" top="0.74803149606299213" bottom="0.74803149606299213" header="0.31496062992125984" footer="0.31496062992125984"/>
  <pageSetup paperSize="9" scale="61" fitToHeight="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r:uid="{83F3F454-0189-4E36-94B3-EFEE0E232BC7}">
          <x14:formula1>
            <xm:f>Data!$A$3:$A$8</xm:f>
          </x14:formula1>
          <xm:sqref>C7:C12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8"/>
  <sheetViews>
    <sheetView showGridLines="0" view="pageLayout" topLeftCell="C1" zoomScaleNormal="75" workbookViewId="0">
      <selection activeCell="F6" sqref="F6"/>
    </sheetView>
  </sheetViews>
  <sheetFormatPr defaultColWidth="8.77734375" defaultRowHeight="14.4" x14ac:dyDescent="0.3"/>
  <cols>
    <col min="1" max="1" width="13.77734375" customWidth="1"/>
    <col min="2" max="2" width="60.77734375" customWidth="1"/>
    <col min="3" max="3" width="11.6640625" style="13" customWidth="1"/>
    <col min="4" max="9" width="12.6640625" customWidth="1"/>
    <col min="10" max="10" width="16.44140625" customWidth="1"/>
    <col min="11" max="11" width="32.33203125" customWidth="1"/>
  </cols>
  <sheetData>
    <row r="1" spans="1:14" ht="15.6" x14ac:dyDescent="0.3">
      <c r="A1" s="19"/>
      <c r="B1" s="123"/>
      <c r="C1" s="124"/>
    </row>
    <row r="2" spans="1:14" ht="24.6" x14ac:dyDescent="0.4">
      <c r="B2" s="27"/>
      <c r="C2" s="43" t="s">
        <v>37</v>
      </c>
    </row>
    <row r="3" spans="1:14" ht="10.5" customHeight="1" x14ac:dyDescent="0.4">
      <c r="B3" s="27"/>
      <c r="C3" s="43"/>
    </row>
    <row r="4" spans="1:14" ht="20.25" customHeight="1" thickBot="1" x14ac:dyDescent="0.4">
      <c r="A4" s="105" t="s">
        <v>61</v>
      </c>
      <c r="B4" s="86"/>
      <c r="C4" s="103" t="s">
        <v>62</v>
      </c>
      <c r="D4" s="111"/>
      <c r="E4" s="103" t="s">
        <v>63</v>
      </c>
      <c r="F4" s="111"/>
      <c r="G4" s="104" t="s">
        <v>60</v>
      </c>
      <c r="H4" s="117"/>
      <c r="I4" s="117"/>
    </row>
    <row r="5" spans="1:14" x14ac:dyDescent="0.3">
      <c r="A5" s="18"/>
      <c r="B5" s="6"/>
      <c r="C5" s="7"/>
    </row>
    <row r="6" spans="1:14" ht="42" x14ac:dyDescent="0.3">
      <c r="A6" s="21" t="s">
        <v>0</v>
      </c>
      <c r="B6" s="22" t="s">
        <v>38</v>
      </c>
      <c r="C6" s="23" t="s">
        <v>1</v>
      </c>
      <c r="D6" s="24" t="s">
        <v>2</v>
      </c>
      <c r="E6" s="25" t="s">
        <v>3</v>
      </c>
      <c r="F6" s="24"/>
      <c r="G6" s="26" t="s">
        <v>12</v>
      </c>
      <c r="H6" s="24" t="s">
        <v>13</v>
      </c>
      <c r="I6" s="26" t="s">
        <v>14</v>
      </c>
      <c r="J6" s="26" t="s">
        <v>41</v>
      </c>
      <c r="K6" s="23" t="s">
        <v>68</v>
      </c>
    </row>
    <row r="7" spans="1:14" x14ac:dyDescent="0.3">
      <c r="A7" s="20"/>
      <c r="B7" s="1"/>
      <c r="C7" s="11" t="s">
        <v>5</v>
      </c>
      <c r="D7" s="3"/>
      <c r="E7" s="4">
        <f t="shared" ref="E7:E38" si="0">IF(C7="aud",1,"")</f>
        <v>1</v>
      </c>
      <c r="F7" s="32">
        <f>+D7/E7</f>
        <v>0</v>
      </c>
      <c r="G7" s="9">
        <f t="shared" ref="G7:G14" si="1">IF(C7="aud",10%,0%)</f>
        <v>0.1</v>
      </c>
      <c r="H7" s="32">
        <f>+F7-I7</f>
        <v>0</v>
      </c>
      <c r="I7" s="32">
        <f>+F7/(100%+G7)</f>
        <v>0</v>
      </c>
      <c r="J7" s="3"/>
      <c r="K7" s="2"/>
    </row>
    <row r="8" spans="1:14" x14ac:dyDescent="0.3">
      <c r="A8" s="20"/>
      <c r="B8" s="1"/>
      <c r="C8" s="11" t="s">
        <v>5</v>
      </c>
      <c r="D8" s="3"/>
      <c r="E8" s="4">
        <f t="shared" si="0"/>
        <v>1</v>
      </c>
      <c r="F8" s="32">
        <f t="shared" ref="F8:F38" si="2">+D8/E8</f>
        <v>0</v>
      </c>
      <c r="G8" s="9">
        <f t="shared" si="1"/>
        <v>0.1</v>
      </c>
      <c r="H8" s="32">
        <f>+F8-I8</f>
        <v>0</v>
      </c>
      <c r="I8" s="32">
        <f>+F8/(100%+G8)</f>
        <v>0</v>
      </c>
      <c r="J8" s="3"/>
      <c r="K8" s="2"/>
    </row>
    <row r="9" spans="1:14" x14ac:dyDescent="0.3">
      <c r="A9" s="20"/>
      <c r="B9" s="1"/>
      <c r="C9" s="11" t="s">
        <v>5</v>
      </c>
      <c r="D9" s="3"/>
      <c r="E9" s="4">
        <f t="shared" si="0"/>
        <v>1</v>
      </c>
      <c r="F9" s="32">
        <f t="shared" si="2"/>
        <v>0</v>
      </c>
      <c r="G9" s="9">
        <f t="shared" si="1"/>
        <v>0.1</v>
      </c>
      <c r="H9" s="32">
        <f t="shared" ref="H9:H38" si="3">+F9-I9</f>
        <v>0</v>
      </c>
      <c r="I9" s="32">
        <f t="shared" ref="I9:I38" si="4">+F9/(100%+G9)</f>
        <v>0</v>
      </c>
      <c r="J9" s="3"/>
      <c r="K9" s="2"/>
    </row>
    <row r="10" spans="1:14" x14ac:dyDescent="0.3">
      <c r="A10" s="20"/>
      <c r="B10" s="1"/>
      <c r="C10" s="11" t="s">
        <v>5</v>
      </c>
      <c r="D10" s="3"/>
      <c r="E10" s="4">
        <f t="shared" si="0"/>
        <v>1</v>
      </c>
      <c r="F10" s="32">
        <f t="shared" si="2"/>
        <v>0</v>
      </c>
      <c r="G10" s="9">
        <f t="shared" si="1"/>
        <v>0.1</v>
      </c>
      <c r="H10" s="32">
        <f t="shared" si="3"/>
        <v>0</v>
      </c>
      <c r="I10" s="32">
        <f t="shared" si="4"/>
        <v>0</v>
      </c>
      <c r="J10" s="3"/>
      <c r="K10" s="1"/>
    </row>
    <row r="11" spans="1:14" x14ac:dyDescent="0.3">
      <c r="A11" s="20"/>
      <c r="B11" s="1"/>
      <c r="C11" s="11" t="s">
        <v>5</v>
      </c>
      <c r="D11" s="3"/>
      <c r="E11" s="4">
        <f t="shared" si="0"/>
        <v>1</v>
      </c>
      <c r="F11" s="32">
        <f t="shared" si="2"/>
        <v>0</v>
      </c>
      <c r="G11" s="9">
        <f t="shared" si="1"/>
        <v>0.1</v>
      </c>
      <c r="H11" s="32">
        <f t="shared" si="3"/>
        <v>0</v>
      </c>
      <c r="I11" s="32">
        <f t="shared" si="4"/>
        <v>0</v>
      </c>
      <c r="J11" s="3"/>
      <c r="K11" s="2"/>
    </row>
    <row r="12" spans="1:14" x14ac:dyDescent="0.3">
      <c r="A12" s="20"/>
      <c r="B12" s="1"/>
      <c r="C12" s="11" t="s">
        <v>5</v>
      </c>
      <c r="D12" s="3"/>
      <c r="E12" s="4">
        <f t="shared" si="0"/>
        <v>1</v>
      </c>
      <c r="F12" s="32">
        <f t="shared" si="2"/>
        <v>0</v>
      </c>
      <c r="G12" s="9">
        <f t="shared" si="1"/>
        <v>0.1</v>
      </c>
      <c r="H12" s="32">
        <f t="shared" si="3"/>
        <v>0</v>
      </c>
      <c r="I12" s="32">
        <f t="shared" si="4"/>
        <v>0</v>
      </c>
      <c r="J12" s="3"/>
      <c r="K12" s="2"/>
    </row>
    <row r="13" spans="1:14" x14ac:dyDescent="0.3">
      <c r="A13" s="20"/>
      <c r="B13" s="1"/>
      <c r="C13" s="11" t="s">
        <v>5</v>
      </c>
      <c r="D13" s="3"/>
      <c r="E13" s="4">
        <f t="shared" si="0"/>
        <v>1</v>
      </c>
      <c r="F13" s="32">
        <f t="shared" si="2"/>
        <v>0</v>
      </c>
      <c r="G13" s="9">
        <f t="shared" si="1"/>
        <v>0.1</v>
      </c>
      <c r="H13" s="32">
        <f t="shared" si="3"/>
        <v>0</v>
      </c>
      <c r="I13" s="32">
        <f t="shared" si="4"/>
        <v>0</v>
      </c>
      <c r="J13" s="3"/>
      <c r="K13" s="2"/>
      <c r="N13" s="31"/>
    </row>
    <row r="14" spans="1:14" x14ac:dyDescent="0.3">
      <c r="A14" s="20"/>
      <c r="B14" s="1"/>
      <c r="C14" s="11" t="s">
        <v>5</v>
      </c>
      <c r="D14" s="3"/>
      <c r="E14" s="4">
        <f t="shared" si="0"/>
        <v>1</v>
      </c>
      <c r="F14" s="32">
        <f t="shared" si="2"/>
        <v>0</v>
      </c>
      <c r="G14" s="9">
        <f t="shared" si="1"/>
        <v>0.1</v>
      </c>
      <c r="H14" s="32">
        <f t="shared" si="3"/>
        <v>0</v>
      </c>
      <c r="I14" s="32">
        <f t="shared" si="4"/>
        <v>0</v>
      </c>
      <c r="J14" s="3"/>
      <c r="K14" s="2"/>
    </row>
    <row r="15" spans="1:14" x14ac:dyDescent="0.3">
      <c r="A15" s="20"/>
      <c r="B15" s="1"/>
      <c r="C15" s="11" t="s">
        <v>5</v>
      </c>
      <c r="D15" s="3"/>
      <c r="E15" s="4">
        <f t="shared" si="0"/>
        <v>1</v>
      </c>
      <c r="F15" s="32">
        <f t="shared" si="2"/>
        <v>0</v>
      </c>
      <c r="G15" s="9">
        <v>0.1</v>
      </c>
      <c r="H15" s="32">
        <f t="shared" si="3"/>
        <v>0</v>
      </c>
      <c r="I15" s="32">
        <f t="shared" si="4"/>
        <v>0</v>
      </c>
      <c r="J15" s="3"/>
      <c r="K15" s="2"/>
    </row>
    <row r="16" spans="1:14" x14ac:dyDescent="0.3">
      <c r="A16" s="20"/>
      <c r="B16" s="1"/>
      <c r="C16" s="11" t="s">
        <v>5</v>
      </c>
      <c r="D16" s="3"/>
      <c r="E16" s="4">
        <f t="shared" si="0"/>
        <v>1</v>
      </c>
      <c r="F16" s="32">
        <f t="shared" si="2"/>
        <v>0</v>
      </c>
      <c r="G16" s="9">
        <f t="shared" ref="G16:G38" si="5">IF(C16="aud",10%,0%)</f>
        <v>0.1</v>
      </c>
      <c r="H16" s="32">
        <f t="shared" si="3"/>
        <v>0</v>
      </c>
      <c r="I16" s="32">
        <f t="shared" si="4"/>
        <v>0</v>
      </c>
      <c r="J16" s="3"/>
      <c r="K16" s="2"/>
    </row>
    <row r="17" spans="1:11" x14ac:dyDescent="0.3">
      <c r="A17" s="20"/>
      <c r="B17" s="1"/>
      <c r="C17" s="11" t="s">
        <v>5</v>
      </c>
      <c r="D17" s="3"/>
      <c r="E17" s="4">
        <f t="shared" si="0"/>
        <v>1</v>
      </c>
      <c r="F17" s="32">
        <f t="shared" si="2"/>
        <v>0</v>
      </c>
      <c r="G17" s="9">
        <f t="shared" si="5"/>
        <v>0.1</v>
      </c>
      <c r="H17" s="32">
        <f t="shared" si="3"/>
        <v>0</v>
      </c>
      <c r="I17" s="32">
        <f t="shared" si="4"/>
        <v>0</v>
      </c>
      <c r="J17" s="3"/>
      <c r="K17" s="2"/>
    </row>
    <row r="18" spans="1:11" x14ac:dyDescent="0.3">
      <c r="A18" s="20"/>
      <c r="B18" s="1"/>
      <c r="C18" s="11" t="s">
        <v>5</v>
      </c>
      <c r="D18" s="3"/>
      <c r="E18" s="4">
        <f t="shared" si="0"/>
        <v>1</v>
      </c>
      <c r="F18" s="32">
        <f t="shared" si="2"/>
        <v>0</v>
      </c>
      <c r="G18" s="9">
        <f t="shared" si="5"/>
        <v>0.1</v>
      </c>
      <c r="H18" s="32">
        <f t="shared" si="3"/>
        <v>0</v>
      </c>
      <c r="I18" s="32">
        <f t="shared" si="4"/>
        <v>0</v>
      </c>
      <c r="J18" s="3"/>
      <c r="K18" s="2"/>
    </row>
    <row r="19" spans="1:11" x14ac:dyDescent="0.3">
      <c r="A19" s="20"/>
      <c r="B19" s="1"/>
      <c r="C19" s="11" t="s">
        <v>5</v>
      </c>
      <c r="D19" s="3"/>
      <c r="E19" s="4">
        <f t="shared" si="0"/>
        <v>1</v>
      </c>
      <c r="F19" s="32">
        <f t="shared" si="2"/>
        <v>0</v>
      </c>
      <c r="G19" s="9">
        <f t="shared" si="5"/>
        <v>0.1</v>
      </c>
      <c r="H19" s="32">
        <f t="shared" si="3"/>
        <v>0</v>
      </c>
      <c r="I19" s="32">
        <f t="shared" si="4"/>
        <v>0</v>
      </c>
      <c r="J19" s="3"/>
      <c r="K19" s="2"/>
    </row>
    <row r="20" spans="1:11" x14ac:dyDescent="0.3">
      <c r="A20" s="20"/>
      <c r="B20" s="1"/>
      <c r="C20" s="11" t="s">
        <v>5</v>
      </c>
      <c r="D20" s="3"/>
      <c r="E20" s="4">
        <f t="shared" si="0"/>
        <v>1</v>
      </c>
      <c r="F20" s="32">
        <f t="shared" si="2"/>
        <v>0</v>
      </c>
      <c r="G20" s="9">
        <f t="shared" si="5"/>
        <v>0.1</v>
      </c>
      <c r="H20" s="32">
        <f t="shared" si="3"/>
        <v>0</v>
      </c>
      <c r="I20" s="32">
        <f t="shared" si="4"/>
        <v>0</v>
      </c>
      <c r="J20" s="3"/>
      <c r="K20" s="2"/>
    </row>
    <row r="21" spans="1:11" x14ac:dyDescent="0.3">
      <c r="A21" s="20"/>
      <c r="B21" s="1"/>
      <c r="C21" s="11" t="s">
        <v>5</v>
      </c>
      <c r="D21" s="3"/>
      <c r="E21" s="4">
        <f t="shared" si="0"/>
        <v>1</v>
      </c>
      <c r="F21" s="32">
        <f t="shared" si="2"/>
        <v>0</v>
      </c>
      <c r="G21" s="9">
        <f t="shared" si="5"/>
        <v>0.1</v>
      </c>
      <c r="H21" s="32">
        <f t="shared" si="3"/>
        <v>0</v>
      </c>
      <c r="I21" s="32">
        <f t="shared" si="4"/>
        <v>0</v>
      </c>
      <c r="J21" s="3"/>
      <c r="K21" s="2"/>
    </row>
    <row r="22" spans="1:11" x14ac:dyDescent="0.3">
      <c r="A22" s="20"/>
      <c r="B22" s="1"/>
      <c r="C22" s="11" t="s">
        <v>5</v>
      </c>
      <c r="D22" s="3"/>
      <c r="E22" s="4">
        <f t="shared" si="0"/>
        <v>1</v>
      </c>
      <c r="F22" s="32">
        <f t="shared" si="2"/>
        <v>0</v>
      </c>
      <c r="G22" s="9">
        <f t="shared" si="5"/>
        <v>0.1</v>
      </c>
      <c r="H22" s="32">
        <f t="shared" si="3"/>
        <v>0</v>
      </c>
      <c r="I22" s="32">
        <f t="shared" si="4"/>
        <v>0</v>
      </c>
      <c r="J22" s="3"/>
      <c r="K22" s="2"/>
    </row>
    <row r="23" spans="1:11" x14ac:dyDescent="0.3">
      <c r="A23" s="20"/>
      <c r="B23" s="1"/>
      <c r="C23" s="11" t="s">
        <v>5</v>
      </c>
      <c r="D23" s="3"/>
      <c r="E23" s="4">
        <f t="shared" si="0"/>
        <v>1</v>
      </c>
      <c r="F23" s="32">
        <f t="shared" si="2"/>
        <v>0</v>
      </c>
      <c r="G23" s="9">
        <f t="shared" si="5"/>
        <v>0.1</v>
      </c>
      <c r="H23" s="32">
        <f t="shared" si="3"/>
        <v>0</v>
      </c>
      <c r="I23" s="32">
        <f t="shared" si="4"/>
        <v>0</v>
      </c>
      <c r="J23" s="3"/>
      <c r="K23" s="2"/>
    </row>
    <row r="24" spans="1:11" x14ac:dyDescent="0.3">
      <c r="A24" s="20"/>
      <c r="B24" s="1"/>
      <c r="C24" s="11" t="s">
        <v>5</v>
      </c>
      <c r="D24" s="3"/>
      <c r="E24" s="4">
        <f t="shared" si="0"/>
        <v>1</v>
      </c>
      <c r="F24" s="32">
        <f t="shared" si="2"/>
        <v>0</v>
      </c>
      <c r="G24" s="9">
        <f t="shared" si="5"/>
        <v>0.1</v>
      </c>
      <c r="H24" s="32">
        <f t="shared" si="3"/>
        <v>0</v>
      </c>
      <c r="I24" s="32">
        <f t="shared" si="4"/>
        <v>0</v>
      </c>
      <c r="J24" s="3"/>
      <c r="K24" s="2"/>
    </row>
    <row r="25" spans="1:11" x14ac:dyDescent="0.3">
      <c r="A25" s="20"/>
      <c r="B25" s="1"/>
      <c r="C25" s="11" t="s">
        <v>5</v>
      </c>
      <c r="D25" s="3"/>
      <c r="E25" s="4">
        <f t="shared" si="0"/>
        <v>1</v>
      </c>
      <c r="F25" s="32">
        <f t="shared" si="2"/>
        <v>0</v>
      </c>
      <c r="G25" s="9">
        <f t="shared" si="5"/>
        <v>0.1</v>
      </c>
      <c r="H25" s="32">
        <f t="shared" si="3"/>
        <v>0</v>
      </c>
      <c r="I25" s="32">
        <f t="shared" si="4"/>
        <v>0</v>
      </c>
      <c r="J25" s="3"/>
      <c r="K25" s="2"/>
    </row>
    <row r="26" spans="1:11" x14ac:dyDescent="0.3">
      <c r="A26" s="20"/>
      <c r="B26" s="1"/>
      <c r="C26" s="11" t="s">
        <v>5</v>
      </c>
      <c r="D26" s="3"/>
      <c r="E26" s="4">
        <f t="shared" si="0"/>
        <v>1</v>
      </c>
      <c r="F26" s="32">
        <f t="shared" si="2"/>
        <v>0</v>
      </c>
      <c r="G26" s="9">
        <f t="shared" si="5"/>
        <v>0.1</v>
      </c>
      <c r="H26" s="32">
        <f t="shared" si="3"/>
        <v>0</v>
      </c>
      <c r="I26" s="32">
        <f t="shared" si="4"/>
        <v>0</v>
      </c>
      <c r="J26" s="3"/>
      <c r="K26" s="2"/>
    </row>
    <row r="27" spans="1:11" x14ac:dyDescent="0.3">
      <c r="A27" s="20"/>
      <c r="B27" s="1"/>
      <c r="C27" s="11" t="s">
        <v>5</v>
      </c>
      <c r="D27" s="3"/>
      <c r="E27" s="4">
        <f t="shared" si="0"/>
        <v>1</v>
      </c>
      <c r="F27" s="32">
        <f t="shared" si="2"/>
        <v>0</v>
      </c>
      <c r="G27" s="9">
        <f t="shared" si="5"/>
        <v>0.1</v>
      </c>
      <c r="H27" s="32">
        <f t="shared" si="3"/>
        <v>0</v>
      </c>
      <c r="I27" s="32">
        <f t="shared" si="4"/>
        <v>0</v>
      </c>
      <c r="J27" s="3"/>
      <c r="K27" s="2"/>
    </row>
    <row r="28" spans="1:11" x14ac:dyDescent="0.3">
      <c r="A28" s="20"/>
      <c r="B28" s="1"/>
      <c r="C28" s="11" t="s">
        <v>5</v>
      </c>
      <c r="D28" s="3"/>
      <c r="E28" s="4">
        <f t="shared" si="0"/>
        <v>1</v>
      </c>
      <c r="F28" s="32">
        <f t="shared" si="2"/>
        <v>0</v>
      </c>
      <c r="G28" s="9">
        <f t="shared" si="5"/>
        <v>0.1</v>
      </c>
      <c r="H28" s="32">
        <f t="shared" si="3"/>
        <v>0</v>
      </c>
      <c r="I28" s="32">
        <f t="shared" si="4"/>
        <v>0</v>
      </c>
      <c r="J28" s="3"/>
      <c r="K28" s="2"/>
    </row>
    <row r="29" spans="1:11" x14ac:dyDescent="0.3">
      <c r="A29" s="20"/>
      <c r="B29" s="1"/>
      <c r="C29" s="11" t="s">
        <v>5</v>
      </c>
      <c r="D29" s="3"/>
      <c r="E29" s="4">
        <f t="shared" si="0"/>
        <v>1</v>
      </c>
      <c r="F29" s="32">
        <f t="shared" si="2"/>
        <v>0</v>
      </c>
      <c r="G29" s="9">
        <f t="shared" si="5"/>
        <v>0.1</v>
      </c>
      <c r="H29" s="32">
        <f t="shared" si="3"/>
        <v>0</v>
      </c>
      <c r="I29" s="32">
        <f t="shared" si="4"/>
        <v>0</v>
      </c>
      <c r="J29" s="3"/>
      <c r="K29" s="2"/>
    </row>
    <row r="30" spans="1:11" x14ac:dyDescent="0.3">
      <c r="A30" s="20"/>
      <c r="B30" s="1"/>
      <c r="C30" s="11" t="s">
        <v>5</v>
      </c>
      <c r="D30" s="3"/>
      <c r="E30" s="4">
        <f t="shared" si="0"/>
        <v>1</v>
      </c>
      <c r="F30" s="32">
        <f t="shared" si="2"/>
        <v>0</v>
      </c>
      <c r="G30" s="9">
        <f t="shared" si="5"/>
        <v>0.1</v>
      </c>
      <c r="H30" s="32">
        <f t="shared" si="3"/>
        <v>0</v>
      </c>
      <c r="I30" s="32">
        <f t="shared" si="4"/>
        <v>0</v>
      </c>
      <c r="J30" s="3"/>
      <c r="K30" s="2"/>
    </row>
    <row r="31" spans="1:11" x14ac:dyDescent="0.3">
      <c r="A31" s="20"/>
      <c r="B31" s="1"/>
      <c r="C31" s="11" t="s">
        <v>5</v>
      </c>
      <c r="D31" s="3"/>
      <c r="E31" s="4">
        <f t="shared" si="0"/>
        <v>1</v>
      </c>
      <c r="F31" s="32">
        <f t="shared" si="2"/>
        <v>0</v>
      </c>
      <c r="G31" s="9">
        <f t="shared" si="5"/>
        <v>0.1</v>
      </c>
      <c r="H31" s="32">
        <f t="shared" si="3"/>
        <v>0</v>
      </c>
      <c r="I31" s="32">
        <f t="shared" si="4"/>
        <v>0</v>
      </c>
      <c r="J31" s="3"/>
      <c r="K31" s="2"/>
    </row>
    <row r="32" spans="1:11" x14ac:dyDescent="0.3">
      <c r="A32" s="20"/>
      <c r="B32" s="1"/>
      <c r="C32" s="11" t="s">
        <v>5</v>
      </c>
      <c r="D32" s="3"/>
      <c r="E32" s="4">
        <f t="shared" si="0"/>
        <v>1</v>
      </c>
      <c r="F32" s="32">
        <f t="shared" si="2"/>
        <v>0</v>
      </c>
      <c r="G32" s="9">
        <f t="shared" si="5"/>
        <v>0.1</v>
      </c>
      <c r="H32" s="32">
        <f t="shared" si="3"/>
        <v>0</v>
      </c>
      <c r="I32" s="32">
        <f t="shared" si="4"/>
        <v>0</v>
      </c>
      <c r="J32" s="3"/>
      <c r="K32" s="2"/>
    </row>
    <row r="33" spans="1:11" x14ac:dyDescent="0.3">
      <c r="A33" s="20"/>
      <c r="B33" s="1"/>
      <c r="C33" s="11" t="s">
        <v>5</v>
      </c>
      <c r="D33" s="3"/>
      <c r="E33" s="4">
        <f t="shared" si="0"/>
        <v>1</v>
      </c>
      <c r="F33" s="32">
        <f t="shared" si="2"/>
        <v>0</v>
      </c>
      <c r="G33" s="9">
        <f t="shared" si="5"/>
        <v>0.1</v>
      </c>
      <c r="H33" s="32">
        <f t="shared" si="3"/>
        <v>0</v>
      </c>
      <c r="I33" s="32">
        <f t="shared" si="4"/>
        <v>0</v>
      </c>
      <c r="J33" s="3"/>
      <c r="K33" s="2"/>
    </row>
    <row r="34" spans="1:11" x14ac:dyDescent="0.3">
      <c r="A34" s="20"/>
      <c r="B34" s="1"/>
      <c r="C34" s="11" t="s">
        <v>5</v>
      </c>
      <c r="D34" s="3"/>
      <c r="E34" s="4">
        <f t="shared" si="0"/>
        <v>1</v>
      </c>
      <c r="F34" s="32">
        <f t="shared" si="2"/>
        <v>0</v>
      </c>
      <c r="G34" s="9">
        <f t="shared" si="5"/>
        <v>0.1</v>
      </c>
      <c r="H34" s="32">
        <f t="shared" si="3"/>
        <v>0</v>
      </c>
      <c r="I34" s="32">
        <f t="shared" si="4"/>
        <v>0</v>
      </c>
      <c r="J34" s="3"/>
      <c r="K34" s="2"/>
    </row>
    <row r="35" spans="1:11" x14ac:dyDescent="0.3">
      <c r="A35" s="20"/>
      <c r="B35" s="1"/>
      <c r="C35" s="11" t="s">
        <v>5</v>
      </c>
      <c r="D35" s="3"/>
      <c r="E35" s="4">
        <f t="shared" si="0"/>
        <v>1</v>
      </c>
      <c r="F35" s="32">
        <f t="shared" si="2"/>
        <v>0</v>
      </c>
      <c r="G35" s="9">
        <f t="shared" si="5"/>
        <v>0.1</v>
      </c>
      <c r="H35" s="32">
        <f t="shared" si="3"/>
        <v>0</v>
      </c>
      <c r="I35" s="32">
        <f t="shared" si="4"/>
        <v>0</v>
      </c>
      <c r="J35" s="3"/>
      <c r="K35" s="2"/>
    </row>
    <row r="36" spans="1:11" x14ac:dyDescent="0.3">
      <c r="A36" s="20"/>
      <c r="B36" s="1"/>
      <c r="C36" s="11" t="s">
        <v>5</v>
      </c>
      <c r="D36" s="3"/>
      <c r="E36" s="4">
        <f t="shared" si="0"/>
        <v>1</v>
      </c>
      <c r="F36" s="32">
        <f t="shared" si="2"/>
        <v>0</v>
      </c>
      <c r="G36" s="9">
        <f t="shared" si="5"/>
        <v>0.1</v>
      </c>
      <c r="H36" s="32">
        <f t="shared" si="3"/>
        <v>0</v>
      </c>
      <c r="I36" s="32">
        <f t="shared" si="4"/>
        <v>0</v>
      </c>
      <c r="J36" s="3"/>
      <c r="K36" s="2"/>
    </row>
    <row r="37" spans="1:11" x14ac:dyDescent="0.3">
      <c r="A37" s="20"/>
      <c r="B37" s="1"/>
      <c r="C37" s="11" t="s">
        <v>5</v>
      </c>
      <c r="D37" s="3"/>
      <c r="E37" s="4">
        <f t="shared" si="0"/>
        <v>1</v>
      </c>
      <c r="F37" s="32">
        <f t="shared" si="2"/>
        <v>0</v>
      </c>
      <c r="G37" s="9">
        <f t="shared" si="5"/>
        <v>0.1</v>
      </c>
      <c r="H37" s="32">
        <f t="shared" si="3"/>
        <v>0</v>
      </c>
      <c r="I37" s="32">
        <f t="shared" si="4"/>
        <v>0</v>
      </c>
      <c r="J37" s="3"/>
      <c r="K37" s="2"/>
    </row>
    <row r="38" spans="1:11" x14ac:dyDescent="0.3">
      <c r="A38" s="20"/>
      <c r="B38" s="1"/>
      <c r="C38" s="11" t="s">
        <v>5</v>
      </c>
      <c r="D38" s="3"/>
      <c r="E38" s="4">
        <f t="shared" si="0"/>
        <v>1</v>
      </c>
      <c r="F38" s="32">
        <f t="shared" si="2"/>
        <v>0</v>
      </c>
      <c r="G38" s="9">
        <f t="shared" si="5"/>
        <v>0.1</v>
      </c>
      <c r="H38" s="32">
        <f t="shared" si="3"/>
        <v>0</v>
      </c>
      <c r="I38" s="32">
        <f t="shared" si="4"/>
        <v>0</v>
      </c>
      <c r="J38" s="3"/>
      <c r="K38" s="2"/>
    </row>
    <row r="39" spans="1:11" ht="15" thickBot="1" x14ac:dyDescent="0.35">
      <c r="A39" s="5"/>
      <c r="B39" s="6"/>
      <c r="C39" s="12"/>
      <c r="D39" s="8"/>
      <c r="E39" s="14"/>
      <c r="F39" s="15"/>
      <c r="G39" s="16"/>
      <c r="H39" s="17"/>
    </row>
    <row r="40" spans="1:11" ht="15" thickBot="1" x14ac:dyDescent="0.35">
      <c r="A40" s="33"/>
      <c r="B40" s="34" t="s">
        <v>6</v>
      </c>
      <c r="C40" s="35"/>
      <c r="D40" s="36">
        <f>SUM(D7:D38)</f>
        <v>0</v>
      </c>
      <c r="E40" s="37"/>
      <c r="F40" s="36">
        <f>SUM(F7:F38)</f>
        <v>0</v>
      </c>
      <c r="G40" s="38"/>
      <c r="H40" s="39">
        <f>SUM(H7:H38)</f>
        <v>0</v>
      </c>
      <c r="I40" s="40">
        <f>SUM(I7:I38)</f>
        <v>0</v>
      </c>
      <c r="J40" s="30"/>
    </row>
    <row r="42" spans="1:11" x14ac:dyDescent="0.3">
      <c r="A42" s="28" t="s">
        <v>73</v>
      </c>
    </row>
    <row r="44" spans="1:11" ht="15" thickBot="1" x14ac:dyDescent="0.35">
      <c r="A44" s="28" t="s">
        <v>64</v>
      </c>
      <c r="E44" s="29"/>
      <c r="G44" s="109"/>
      <c r="H44" s="109"/>
      <c r="I44" s="125" t="s">
        <v>43</v>
      </c>
      <c r="J44" s="125"/>
      <c r="K44" s="114" t="s">
        <v>67</v>
      </c>
    </row>
    <row r="45" spans="1:11" ht="15.75" customHeight="1" x14ac:dyDescent="0.3">
      <c r="E45" s="7"/>
      <c r="G45" s="7" t="s">
        <v>16</v>
      </c>
      <c r="H45" s="7"/>
      <c r="I45" s="10" t="s">
        <v>17</v>
      </c>
      <c r="K45" s="113" t="s">
        <v>66</v>
      </c>
    </row>
    <row r="46" spans="1:11" ht="15.75" customHeight="1" x14ac:dyDescent="0.3">
      <c r="E46" s="7"/>
      <c r="G46" s="7"/>
      <c r="H46" s="7"/>
      <c r="I46" s="10"/>
      <c r="J46" s="10"/>
      <c r="K46" s="108"/>
    </row>
    <row r="48" spans="1:11" x14ac:dyDescent="0.3">
      <c r="K48" s="110">
        <v>44713</v>
      </c>
    </row>
  </sheetData>
  <sheetProtection sheet="1" objects="1" scenarios="1" selectLockedCells="1"/>
  <mergeCells count="3">
    <mergeCell ref="B1:C1"/>
    <mergeCell ref="H4:I4"/>
    <mergeCell ref="I44:J44"/>
  </mergeCells>
  <pageMargins left="0.70866141732283472" right="0.70866141732283472" top="0.74803149606299213" bottom="0.74803149606299213" header="0.31496062992125984" footer="0.31496062992125984"/>
  <pageSetup paperSize="9" scale="62" orientation="landscape" r:id="rId1"/>
  <ignoredErrors>
    <ignoredError sqref="D40 F40 E8:G38 H7:I40 E7:G7" unlockedFormula="1"/>
  </ignoredErrors>
  <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000-000002000000}">
          <x14:formula1>
            <xm:f>Data!$A$3:$A$8</xm:f>
          </x14:formula1>
          <xm:sqref>C7:C38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47026-5C1F-4C4F-B485-1985DADE7B66}">
  <dimension ref="A1:C16"/>
  <sheetViews>
    <sheetView workbookViewId="0">
      <pane ySplit="1" topLeftCell="A2" activePane="bottomLeft" state="frozen"/>
      <selection pane="bottomLeft" activeCell="C15" sqref="C15"/>
    </sheetView>
  </sheetViews>
  <sheetFormatPr defaultColWidth="8.6640625" defaultRowHeight="13.8" x14ac:dyDescent="0.25"/>
  <cols>
    <col min="1" max="1" width="5.109375" style="90" customWidth="1"/>
    <col min="2" max="2" width="3" style="90" customWidth="1"/>
    <col min="3" max="3" width="84.6640625" style="102" customWidth="1"/>
    <col min="4" max="16384" width="8.6640625" style="92"/>
  </cols>
  <sheetData>
    <row r="1" spans="1:3" ht="15.6" x14ac:dyDescent="0.3">
      <c r="C1" s="91" t="s">
        <v>69</v>
      </c>
    </row>
    <row r="2" spans="1:3" s="95" customFormat="1" ht="7.8" x14ac:dyDescent="0.15">
      <c r="A2" s="93"/>
      <c r="B2" s="93"/>
      <c r="C2" s="94"/>
    </row>
    <row r="3" spans="1:3" s="98" customFormat="1" ht="7.8" x14ac:dyDescent="0.3">
      <c r="A3" s="93"/>
      <c r="B3" s="93"/>
      <c r="C3" s="97"/>
    </row>
    <row r="4" spans="1:3" s="96" customFormat="1" ht="13.95" customHeight="1" x14ac:dyDescent="0.3">
      <c r="A4" s="90" t="s">
        <v>54</v>
      </c>
      <c r="B4" s="90"/>
      <c r="C4" s="99" t="s">
        <v>74</v>
      </c>
    </row>
    <row r="5" spans="1:3" s="98" customFormat="1" ht="7.8" x14ac:dyDescent="0.3">
      <c r="A5" s="93"/>
      <c r="B5" s="93"/>
      <c r="C5" s="97"/>
    </row>
    <row r="6" spans="1:3" s="96" customFormat="1" x14ac:dyDescent="0.3">
      <c r="A6" s="90" t="s">
        <v>57</v>
      </c>
      <c r="B6" s="90"/>
      <c r="C6" s="99" t="s">
        <v>70</v>
      </c>
    </row>
    <row r="7" spans="1:3" s="98" customFormat="1" ht="7.8" x14ac:dyDescent="0.3">
      <c r="A7" s="93"/>
      <c r="B7" s="93"/>
      <c r="C7" s="97"/>
    </row>
    <row r="8" spans="1:3" s="96" customFormat="1" x14ac:dyDescent="0.3">
      <c r="A8" s="90" t="s">
        <v>72</v>
      </c>
      <c r="B8" s="90"/>
      <c r="C8" s="99" t="s">
        <v>71</v>
      </c>
    </row>
    <row r="9" spans="1:3" s="98" customFormat="1" ht="7.8" x14ac:dyDescent="0.3">
      <c r="A9" s="93"/>
      <c r="B9" s="93"/>
      <c r="C9" s="97"/>
    </row>
    <row r="10" spans="1:3" s="96" customFormat="1" x14ac:dyDescent="0.3">
      <c r="A10" s="90" t="s">
        <v>75</v>
      </c>
      <c r="B10" s="90" t="s">
        <v>55</v>
      </c>
      <c r="C10" s="100" t="s">
        <v>58</v>
      </c>
    </row>
    <row r="11" spans="1:3" s="98" customFormat="1" ht="7.8" x14ac:dyDescent="0.3">
      <c r="A11" s="93"/>
      <c r="B11" s="93"/>
      <c r="C11" s="97"/>
    </row>
    <row r="12" spans="1:3" s="96" customFormat="1" ht="41.4" x14ac:dyDescent="0.3">
      <c r="A12" s="90"/>
      <c r="B12" s="90" t="s">
        <v>56</v>
      </c>
      <c r="C12" s="99" t="s">
        <v>59</v>
      </c>
    </row>
    <row r="16" spans="1:3" x14ac:dyDescent="0.25">
      <c r="C16" s="10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2"/>
  <sheetViews>
    <sheetView workbookViewId="0">
      <selection activeCell="E12" sqref="E12"/>
    </sheetView>
  </sheetViews>
  <sheetFormatPr defaultColWidth="9.109375" defaultRowHeight="14.4" x14ac:dyDescent="0.3"/>
  <cols>
    <col min="1" max="1" width="10" customWidth="1"/>
    <col min="4" max="5" width="13.33203125" bestFit="1" customWidth="1"/>
    <col min="6" max="6" width="13.33203125" customWidth="1"/>
    <col min="7" max="7" width="13.109375" bestFit="1" customWidth="1"/>
    <col min="8" max="13" width="12.44140625" bestFit="1" customWidth="1"/>
  </cols>
  <sheetData>
    <row r="2" spans="1:14" x14ac:dyDescent="0.3">
      <c r="A2" s="41" t="s">
        <v>15</v>
      </c>
      <c r="D2" s="106" t="s">
        <v>18</v>
      </c>
      <c r="E2" s="41" t="s">
        <v>30</v>
      </c>
      <c r="F2" s="41" t="s">
        <v>42</v>
      </c>
      <c r="G2" s="41" t="s">
        <v>19</v>
      </c>
      <c r="H2" s="41" t="s">
        <v>40</v>
      </c>
      <c r="I2" s="41" t="s">
        <v>20</v>
      </c>
      <c r="J2" s="41" t="s">
        <v>21</v>
      </c>
      <c r="K2" s="41" t="s">
        <v>44</v>
      </c>
      <c r="L2" s="41" t="s">
        <v>29</v>
      </c>
      <c r="M2" s="41" t="s">
        <v>10</v>
      </c>
    </row>
    <row r="3" spans="1:14" x14ac:dyDescent="0.3">
      <c r="A3" t="s">
        <v>5</v>
      </c>
      <c r="D3" s="42" t="s">
        <v>39</v>
      </c>
      <c r="E3" s="42" t="s">
        <v>39</v>
      </c>
      <c r="F3" s="42" t="s">
        <v>39</v>
      </c>
      <c r="G3" s="42" t="s">
        <v>39</v>
      </c>
      <c r="H3" s="42" t="s">
        <v>39</v>
      </c>
      <c r="I3" s="42" t="s">
        <v>39</v>
      </c>
      <c r="J3" s="42" t="s">
        <v>39</v>
      </c>
      <c r="K3" s="42" t="s">
        <v>39</v>
      </c>
      <c r="L3" s="42" t="s">
        <v>39</v>
      </c>
      <c r="M3" s="42" t="s">
        <v>39</v>
      </c>
      <c r="N3" s="41"/>
    </row>
    <row r="4" spans="1:14" x14ac:dyDescent="0.3">
      <c r="A4" t="s">
        <v>7</v>
      </c>
      <c r="D4" t="s">
        <v>30</v>
      </c>
      <c r="E4" t="s">
        <v>22</v>
      </c>
      <c r="F4" t="s">
        <v>23</v>
      </c>
      <c r="G4" t="s">
        <v>27</v>
      </c>
      <c r="H4" t="s">
        <v>27</v>
      </c>
      <c r="I4" t="s">
        <v>27</v>
      </c>
      <c r="J4" t="s">
        <v>27</v>
      </c>
      <c r="K4" t="s">
        <v>45</v>
      </c>
      <c r="L4" t="s">
        <v>31</v>
      </c>
      <c r="M4" t="s">
        <v>34</v>
      </c>
    </row>
    <row r="5" spans="1:14" x14ac:dyDescent="0.3">
      <c r="A5" t="s">
        <v>4</v>
      </c>
      <c r="D5" t="s">
        <v>42</v>
      </c>
      <c r="E5" t="s">
        <v>23</v>
      </c>
      <c r="F5" t="s">
        <v>25</v>
      </c>
      <c r="K5" t="s">
        <v>47</v>
      </c>
      <c r="L5" t="s">
        <v>32</v>
      </c>
      <c r="M5" t="s">
        <v>26</v>
      </c>
    </row>
    <row r="6" spans="1:14" x14ac:dyDescent="0.3">
      <c r="A6" t="s">
        <v>8</v>
      </c>
      <c r="D6" t="s">
        <v>35</v>
      </c>
      <c r="E6" t="s">
        <v>24</v>
      </c>
      <c r="F6" t="s">
        <v>26</v>
      </c>
      <c r="K6" t="s">
        <v>46</v>
      </c>
      <c r="L6" t="s">
        <v>33</v>
      </c>
      <c r="M6" t="s">
        <v>28</v>
      </c>
    </row>
    <row r="7" spans="1:14" x14ac:dyDescent="0.3">
      <c r="A7" t="s">
        <v>9</v>
      </c>
      <c r="D7" t="s">
        <v>40</v>
      </c>
      <c r="E7" t="s">
        <v>25</v>
      </c>
      <c r="F7" t="s">
        <v>27</v>
      </c>
      <c r="K7" t="s">
        <v>48</v>
      </c>
      <c r="L7" t="s">
        <v>10</v>
      </c>
      <c r="M7" t="s">
        <v>10</v>
      </c>
    </row>
    <row r="8" spans="1:14" x14ac:dyDescent="0.3">
      <c r="A8" t="s">
        <v>10</v>
      </c>
      <c r="D8" t="s">
        <v>36</v>
      </c>
      <c r="E8" t="s">
        <v>26</v>
      </c>
      <c r="F8" t="s">
        <v>10</v>
      </c>
      <c r="K8" t="s">
        <v>49</v>
      </c>
    </row>
    <row r="9" spans="1:14" x14ac:dyDescent="0.3">
      <c r="D9" t="s">
        <v>21</v>
      </c>
      <c r="E9" t="s">
        <v>10</v>
      </c>
      <c r="K9" t="s">
        <v>52</v>
      </c>
    </row>
    <row r="10" spans="1:14" x14ac:dyDescent="0.3">
      <c r="D10" t="s">
        <v>44</v>
      </c>
      <c r="K10" t="s">
        <v>50</v>
      </c>
    </row>
    <row r="11" spans="1:14" x14ac:dyDescent="0.3">
      <c r="D11" t="s">
        <v>29</v>
      </c>
      <c r="K11" t="s">
        <v>51</v>
      </c>
    </row>
    <row r="12" spans="1:14" x14ac:dyDescent="0.3">
      <c r="D12" t="s">
        <v>10</v>
      </c>
      <c r="K12" t="s">
        <v>10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2A78BEF6E0C84F8965AD96D820EC7A" ma:contentTypeVersion="16" ma:contentTypeDescription="Create a new document." ma:contentTypeScope="" ma:versionID="42cfc3b01c4211f2a6a71efc88a604bd">
  <xsd:schema xmlns:xsd="http://www.w3.org/2001/XMLSchema" xmlns:xs="http://www.w3.org/2001/XMLSchema" xmlns:p="http://schemas.microsoft.com/office/2006/metadata/properties" xmlns:ns2="906023fe-3095-42bb-a938-3dd81b380f3b" xmlns:ns3="e0e96046-2042-400f-971c-7e91b2f75d00" targetNamespace="http://schemas.microsoft.com/office/2006/metadata/properties" ma:root="true" ma:fieldsID="f369be966ccc979f5b8eb9e2e227be3e" ns2:_="" ns3:_="">
    <xsd:import namespace="906023fe-3095-42bb-a938-3dd81b380f3b"/>
    <xsd:import namespace="e0e96046-2042-400f-971c-7e91b2f75d0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023fe-3095-42bb-a938-3dd81b380f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bf64d58-ed33-474d-a157-895739dbe897"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96046-2042-400f-971c-7e91b2f75d0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bb5fcd5-906d-48bb-aa42-019f93e8dfa9}" ma:internalName="TaxCatchAll" ma:showField="CatchAllData" ma:web="e0e96046-2042-400f-971c-7e91b2f75d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0e96046-2042-400f-971c-7e91b2f75d00" xsi:nil="true"/>
    <lcf76f155ced4ddcb4097134ff3c332f xmlns="906023fe-3095-42bb-a938-3dd81b380f3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98EB89-BE2F-46C6-8452-FDE483ADFD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023fe-3095-42bb-a938-3dd81b380f3b"/>
    <ds:schemaRef ds:uri="e0e96046-2042-400f-971c-7e91b2f75d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659824-AA96-4A26-A93F-1451CF7F0BFE}">
  <ds:schemaRefs>
    <ds:schemaRef ds:uri="http://schemas.microsoft.com/office/2006/metadata/properties"/>
    <ds:schemaRef ds:uri="http://schemas.microsoft.com/office/infopath/2007/PartnerControls"/>
    <ds:schemaRef ds:uri="e0e96046-2042-400f-971c-7e91b2f75d00"/>
    <ds:schemaRef ds:uri="906023fe-3095-42bb-a938-3dd81b380f3b"/>
  </ds:schemaRefs>
</ds:datastoreItem>
</file>

<file path=customXml/itemProps3.xml><?xml version="1.0" encoding="utf-8"?>
<ds:datastoreItem xmlns:ds="http://schemas.openxmlformats.org/officeDocument/2006/customXml" ds:itemID="{F2285FE0-D088-4B27-B4A5-A1BC1126E8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vt:i4>
      </vt:variant>
    </vt:vector>
  </HeadingPairs>
  <TitlesOfParts>
    <vt:vector size="16" baseType="lpstr">
      <vt:lpstr>Form_Not Many Lines</vt:lpstr>
      <vt:lpstr>Form_Lots of Lines</vt:lpstr>
      <vt:lpstr>Where and what to Email</vt:lpstr>
      <vt:lpstr>Data</vt:lpstr>
      <vt:lpstr>Activity</vt:lpstr>
      <vt:lpstr>Admin</vt:lpstr>
      <vt:lpstr>Belanglo</vt:lpstr>
      <vt:lpstr>Development</vt:lpstr>
      <vt:lpstr>Grants</vt:lpstr>
      <vt:lpstr>Junior_Squad</vt:lpstr>
      <vt:lpstr>Other</vt:lpstr>
      <vt:lpstr>'Form_Not Many Lines'!Print_Area</vt:lpstr>
      <vt:lpstr>Promotion</vt:lpstr>
      <vt:lpstr>Schools_Team</vt:lpstr>
      <vt:lpstr>Senior_Squad</vt:lpstr>
      <vt:lpstr>Stingers</vt:lpstr>
    </vt:vector>
  </TitlesOfParts>
  <Company>vividwireless Pty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Shingler</dc:creator>
  <cp:lastModifiedBy>John Murray</cp:lastModifiedBy>
  <cp:lastPrinted>2022-04-21T05:55:16Z</cp:lastPrinted>
  <dcterms:created xsi:type="dcterms:W3CDTF">2014-07-02T23:57:12Z</dcterms:created>
  <dcterms:modified xsi:type="dcterms:W3CDTF">2023-02-02T02:20:03Z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0x010100092A78BEF6E0C84F8965AD96D820EC7A</vt:lpwstr>
  </property>
  <property fmtid="{D5CDD505-2E9C-101B-9397-08002B2CF9AE}" pid="3" name="MediaServiceImageTags">
    <vt:lpwstr/>
  </property>
</Properties>
</file>